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 yWindow="300" windowWidth="22590" windowHeight="10245" tabRatio="881"/>
  </bookViews>
  <sheets>
    <sheet name="Contents" sheetId="1" r:id="rId1"/>
    <sheet name="1. Summary Table 1" sheetId="137" r:id="rId2"/>
    <sheet name="2. Summary Table 2" sheetId="132" r:id="rId3"/>
    <sheet name="3. Table 1-1" sheetId="105" r:id="rId4"/>
    <sheet name="4. Table 1-2" sheetId="106" r:id="rId5"/>
    <sheet name="5. Table 1-3" sheetId="107" r:id="rId6"/>
    <sheet name="6. Table 1-4" sheetId="108" r:id="rId7"/>
    <sheet name="7. Table 1-5" sheetId="125" r:id="rId8"/>
    <sheet name="8. Table A-1" sheetId="109" r:id="rId9"/>
    <sheet name="9. Revenue Projections" sheetId="133" r:id="rId10"/>
    <sheet name="10. Payroll Tax Revenues" sheetId="134" r:id="rId11"/>
    <sheet name="11. Other Sources of Revenue" sheetId="135" r:id="rId12"/>
    <sheet name="12. Expiring Provisions" sheetId="136" r:id="rId13"/>
    <sheet name="13. Summary Figure 1" sheetId="121" r:id="rId14"/>
    <sheet name="14. Figure 1-1" sheetId="120" r:id="rId15"/>
    <sheet name="15. Figure 1-2" sheetId="122" r:id="rId16"/>
    <sheet name="16. Figure 1-3" sheetId="130" r:id="rId17"/>
    <sheet name="17. Figure1-4" sheetId="123" r:id="rId18"/>
    <sheet name="18. Figure1-5" sheetId="116" r:id="rId19"/>
  </sheets>
  <externalReferences>
    <externalReference r:id="rId20"/>
    <externalReference r:id="rId21"/>
    <externalReference r:id="rId22"/>
    <externalReference r:id="rId23"/>
    <externalReference r:id="rId24"/>
  </externalReferences>
  <definedNames>
    <definedName name="_1INT_DEBT" localSheetId="1">'[1]12. Table 3-7'!#REF!</definedName>
    <definedName name="_1INT_DEBT" localSheetId="2">#REF!</definedName>
    <definedName name="_1INT_DEBT">#REF!</definedName>
    <definedName name="BACKUP" localSheetId="1">#REF!</definedName>
    <definedName name="BACKUP" localSheetId="2">#REF!</definedName>
    <definedName name="BACKUP">#REF!</definedName>
    <definedName name="BASELINE" localSheetId="1">#REF!</definedName>
    <definedName name="BASELINE" localSheetId="2">#REF!</definedName>
    <definedName name="BASELINE">#REF!</definedName>
    <definedName name="DOLLARS" localSheetId="1">#REF!</definedName>
    <definedName name="DOLLARS" localSheetId="2">#REF!</definedName>
    <definedName name="DOLLARS">#REF!</definedName>
    <definedName name="fromyear">[2]Data!$B$24</definedName>
    <definedName name="GROWTH" localSheetId="1">#REF!</definedName>
    <definedName name="GROWTH" localSheetId="2">#REF!</definedName>
    <definedName name="GROWTH">#REF!</definedName>
    <definedName name="GRWTH" localSheetId="1">#REF!</definedName>
    <definedName name="GRWTH" localSheetId="2">#REF!</definedName>
    <definedName name="GRWTH">#REF!</definedName>
    <definedName name="newbase" localSheetId="1">[3]Data!$C$3</definedName>
    <definedName name="newbase">[4]Data!$C$3</definedName>
    <definedName name="OFFBUD" localSheetId="1">#REF!</definedName>
    <definedName name="OFFBUD" localSheetId="2">#REF!</definedName>
    <definedName name="OFFBUD">#REF!</definedName>
    <definedName name="oldbase" localSheetId="1">[3]Data!$C$2</definedName>
    <definedName name="oldbase">[4]Data!$C$2</definedName>
    <definedName name="_xlnm.Print_Area" localSheetId="1">'1. Summary Table 1'!$A$5:$Q$35</definedName>
    <definedName name="_xlnm.Print_Area" localSheetId="2">#REF!</definedName>
    <definedName name="_xlnm.Print_Area">#REF!</definedName>
    <definedName name="Print_Area2">'[5]Growth rates'!$B$3:$M$61</definedName>
    <definedName name="print_area3" localSheetId="1">#REF!</definedName>
    <definedName name="print_area3" localSheetId="2">#REF!</definedName>
    <definedName name="print_area3">#REF!</definedName>
    <definedName name="_xlnm.Print_Titles">#N/A</definedName>
    <definedName name="SOG" localSheetId="1">#REF!</definedName>
    <definedName name="SOG" localSheetId="2">#REF!</definedName>
    <definedName name="SOG">#REF!</definedName>
    <definedName name="toyear">[2]Data!$B$25</definedName>
  </definedNames>
  <calcPr calcId="145621"/>
</workbook>
</file>

<file path=xl/calcChain.xml><?xml version="1.0" encoding="utf-8"?>
<calcChain xmlns="http://schemas.openxmlformats.org/spreadsheetml/2006/main">
  <c r="O71" i="136" l="1"/>
  <c r="G57" i="135"/>
  <c r="H57" i="135"/>
  <c r="I57" i="135"/>
  <c r="J57" i="135"/>
  <c r="K57" i="135"/>
  <c r="L57" i="135"/>
  <c r="M57" i="135"/>
  <c r="N57" i="135"/>
  <c r="O57" i="135"/>
  <c r="P57" i="135"/>
  <c r="Q57" i="135"/>
  <c r="D10" i="134"/>
  <c r="E10" i="134" s="1"/>
  <c r="F10" i="134" s="1"/>
  <c r="G10" i="134" s="1"/>
  <c r="H10" i="134" s="1"/>
  <c r="I10" i="134" s="1"/>
  <c r="J10" i="134" s="1"/>
  <c r="K10" i="134" s="1"/>
  <c r="L10" i="134" s="1"/>
  <c r="M10" i="134" s="1"/>
</calcChain>
</file>

<file path=xl/sharedStrings.xml><?xml version="1.0" encoding="utf-8"?>
<sst xmlns="http://schemas.openxmlformats.org/spreadsheetml/2006/main" count="1346" uniqueCount="429">
  <si>
    <t>Contents</t>
  </si>
  <si>
    <t>A. Overall Budget Projections</t>
  </si>
  <si>
    <t>B. Detailed Revenue Projections</t>
  </si>
  <si>
    <t>www.cbo.gov/publication/45308</t>
  </si>
  <si>
    <t xml:space="preserve">Figure 1. Total Deficits or Surpluses </t>
  </si>
  <si>
    <t xml:space="preserve">Figure 2. Federal Debt Held by the Public  </t>
  </si>
  <si>
    <t xml:space="preserve">Figure 3. Total Revenues and Outlays </t>
  </si>
  <si>
    <t>Figure 4. Spending and Revenues Projected in  CBO's Baseline, Compared with Levels in 1965 and 1990</t>
  </si>
  <si>
    <t xml:space="preserve">Total Deficits or Surpluses </t>
  </si>
  <si>
    <t>Source: Congressional Budget Office.</t>
  </si>
  <si>
    <t xml:space="preserve">Federal Debt Held by the Public </t>
  </si>
  <si>
    <t>History and CBO's Baseline Projection</t>
  </si>
  <si>
    <t>Total Revenues and Outlays</t>
  </si>
  <si>
    <t>Revenues</t>
  </si>
  <si>
    <t>Outlays</t>
  </si>
  <si>
    <t>Average Revenues,
1965 to 2014</t>
  </si>
  <si>
    <t>Average Outlays,
1965 to 2014</t>
  </si>
  <si>
    <t>Social Security</t>
  </si>
  <si>
    <t>Major Health Care Programs</t>
  </si>
  <si>
    <t>Defense Discretionary Spending</t>
  </si>
  <si>
    <t>Nondefense Discretionary Spending</t>
  </si>
  <si>
    <t>Net Interest</t>
  </si>
  <si>
    <t>Total Outlays</t>
  </si>
  <si>
    <t>Total Revenues</t>
  </si>
  <si>
    <t>Deficit</t>
  </si>
  <si>
    <t>Total</t>
  </si>
  <si>
    <t>2016-</t>
  </si>
  <si>
    <t>Children's Health Insurance Program</t>
  </si>
  <si>
    <t xml:space="preserve"> </t>
  </si>
  <si>
    <t>Actual,</t>
  </si>
  <si>
    <t>In Billions of Dollars</t>
  </si>
  <si>
    <t>Subtotal</t>
  </si>
  <si>
    <t>_____</t>
  </si>
  <si>
    <t>______</t>
  </si>
  <si>
    <t>On-budget</t>
  </si>
  <si>
    <r>
      <t>Off-budget</t>
    </r>
    <r>
      <rPr>
        <vertAlign val="superscript"/>
        <sz val="11"/>
        <rFont val="Arial"/>
        <family val="2"/>
      </rPr>
      <t>a</t>
    </r>
  </si>
  <si>
    <t>Memorandum:</t>
  </si>
  <si>
    <t>Gross Domestic Product</t>
  </si>
  <si>
    <t>As a Percentage of Gross Domestic Product</t>
  </si>
  <si>
    <t>____</t>
  </si>
  <si>
    <t>Other</t>
  </si>
  <si>
    <t>Table 1.</t>
  </si>
  <si>
    <t>CBO’s Baseline Budget Projections</t>
  </si>
  <si>
    <t>Individual income taxes</t>
  </si>
  <si>
    <t>Payroll taxes</t>
  </si>
  <si>
    <t>Corporate income taxes</t>
  </si>
  <si>
    <t>Mandatory</t>
  </si>
  <si>
    <t>Discretionary</t>
  </si>
  <si>
    <t>Net interest</t>
  </si>
  <si>
    <t>Deficit (-) or Surplus</t>
  </si>
  <si>
    <t xml:space="preserve">On-budget </t>
  </si>
  <si>
    <t>Debt Held by the Public</t>
  </si>
  <si>
    <t>n.a.</t>
  </si>
  <si>
    <t>a. The revenues and outlays of the Social Security trust funds and the net cash flow of the Postal Service are classified as off-budget.</t>
  </si>
  <si>
    <t>Mandatory Outlays Projected in CBO's Baseline</t>
  </si>
  <si>
    <t>Old-Age and Survivors Insurance</t>
  </si>
  <si>
    <t>Disability Insurance</t>
  </si>
  <si>
    <t>___</t>
  </si>
  <si>
    <t>Medicaid</t>
  </si>
  <si>
    <t>Health insurance subsidies and</t>
  </si>
  <si>
    <t>Income Security Programs</t>
  </si>
  <si>
    <t>Supplemental Security Income</t>
  </si>
  <si>
    <t>Unemployment compensation</t>
  </si>
  <si>
    <t>Child nutrition</t>
  </si>
  <si>
    <t>Federal Civilian and Military Retirement</t>
  </si>
  <si>
    <t>Military</t>
  </si>
  <si>
    <t>Income security</t>
  </si>
  <si>
    <t>__</t>
  </si>
  <si>
    <t>Other Programs</t>
  </si>
  <si>
    <t xml:space="preserve">Agriculture </t>
  </si>
  <si>
    <t>MERHCF</t>
  </si>
  <si>
    <t>Deposit insurance</t>
  </si>
  <si>
    <t>Higher education</t>
  </si>
  <si>
    <t>Offsetting Receipts</t>
  </si>
  <si>
    <t>Federal share of federal</t>
  </si>
  <si>
    <t xml:space="preserve">   employees' retirement</t>
  </si>
  <si>
    <t>Military retirement</t>
  </si>
  <si>
    <t>Civil service retirement and other</t>
  </si>
  <si>
    <t>Receipts related to natural resources</t>
  </si>
  <si>
    <t>Total Mandatory Outlays</t>
  </si>
  <si>
    <t>Mandatory Spending Excluding the</t>
  </si>
  <si>
    <t>Effects of Offsetting Receipts</t>
  </si>
  <si>
    <t xml:space="preserve">Spending for Medicare Net of </t>
  </si>
  <si>
    <t>Spending for Major Health Care Programs</t>
  </si>
  <si>
    <t xml:space="preserve">Notes: Data on spending for benefit programs in this table generally exclude administrative costs, which are discretionary. </t>
  </si>
  <si>
    <t>c. Includes outlays for the American Opportunity Tax Credit and other credits.</t>
  </si>
  <si>
    <t>d. Includes the Temporary Assistance for Needy Families program, the Child Support Enforcement program, the Child Care Entitlement program, and other programs that benefit children.</t>
  </si>
  <si>
    <t>h. Includes premium payments, recoveries of overpayments made to providers, and amounts paid by states from savings on Medicaid’s prescription drug costs.</t>
  </si>
  <si>
    <r>
      <t>Medicare</t>
    </r>
    <r>
      <rPr>
        <vertAlign val="superscript"/>
        <sz val="11"/>
        <rFont val="Arial"/>
        <family val="2"/>
      </rPr>
      <t>a</t>
    </r>
  </si>
  <si>
    <r>
      <t>related spending</t>
    </r>
    <r>
      <rPr>
        <vertAlign val="superscript"/>
        <sz val="11"/>
        <rFont val="Arial"/>
        <family val="2"/>
      </rPr>
      <t>b</t>
    </r>
  </si>
  <si>
    <r>
      <t>Subtotal</t>
    </r>
    <r>
      <rPr>
        <vertAlign val="superscript"/>
        <sz val="11"/>
        <rFont val="Arial"/>
        <family val="2"/>
      </rPr>
      <t>a</t>
    </r>
  </si>
  <si>
    <r>
      <t>Family support and foster care</t>
    </r>
    <r>
      <rPr>
        <vertAlign val="superscript"/>
        <sz val="11"/>
        <rFont val="Arial"/>
        <family val="2"/>
      </rPr>
      <t>d</t>
    </r>
  </si>
  <si>
    <r>
      <t>Civilian</t>
    </r>
    <r>
      <rPr>
        <vertAlign val="superscript"/>
        <sz val="11"/>
        <rFont val="Arial"/>
        <family val="2"/>
      </rPr>
      <t>e</t>
    </r>
  </si>
  <si>
    <r>
      <t>Veterans' Programs</t>
    </r>
    <r>
      <rPr>
        <vertAlign val="superscript"/>
        <sz val="11"/>
        <rFont val="Arial"/>
        <family val="2"/>
      </rPr>
      <t>f</t>
    </r>
  </si>
  <si>
    <r>
      <t>Fannie Mae and Freddie Mac</t>
    </r>
    <r>
      <rPr>
        <vertAlign val="superscript"/>
        <sz val="11"/>
        <rFont val="Arial"/>
        <family val="2"/>
      </rPr>
      <t>g</t>
    </r>
  </si>
  <si>
    <r>
      <t>Medicare</t>
    </r>
    <r>
      <rPr>
        <vertAlign val="superscript"/>
        <sz val="11"/>
        <rFont val="Arial"/>
        <family val="2"/>
      </rPr>
      <t>h</t>
    </r>
  </si>
  <si>
    <r>
      <t>Net of Offsetting Receipts</t>
    </r>
    <r>
      <rPr>
        <vertAlign val="superscript"/>
        <sz val="11"/>
        <rFont val="Arial"/>
        <family val="2"/>
      </rPr>
      <t>i</t>
    </r>
  </si>
  <si>
    <t>Discretionary Spending Projected in CBO's Baseline</t>
  </si>
  <si>
    <t>Budget Authority</t>
  </si>
  <si>
    <t>Defense</t>
  </si>
  <si>
    <t>Nondefense</t>
  </si>
  <si>
    <t xml:space="preserve">Caps in the Budget Control </t>
  </si>
  <si>
    <t>Automatic Reductions to the Caps</t>
  </si>
  <si>
    <r>
      <t>2015</t>
    </r>
    <r>
      <rPr>
        <vertAlign val="superscript"/>
        <sz val="11"/>
        <rFont val="Arial"/>
        <family val="2"/>
      </rPr>
      <t>a</t>
    </r>
  </si>
  <si>
    <r>
      <t>Adjustments to the Caps</t>
    </r>
    <r>
      <rPr>
        <vertAlign val="superscript"/>
        <sz val="11"/>
        <rFont val="Arial"/>
        <family val="2"/>
      </rPr>
      <t>b</t>
    </r>
  </si>
  <si>
    <t>Nondefense discretionary outlays are usually higher than budget authority because of spending from the Highway Trust Fund and the Airport and Airway Trust Fund that is subject to obligation limitations set in appropriation acts. The budget authority for such programs is provided in authorizing legislation and is not considered discretionary.</t>
  </si>
  <si>
    <t>n.a. = not applicable.</t>
  </si>
  <si>
    <t>Federal Debt Projected in CBO’s Baseline</t>
  </si>
  <si>
    <t xml:space="preserve">Debt Held by the Public at the </t>
  </si>
  <si>
    <t>Beginning of the Year</t>
  </si>
  <si>
    <t>Changes in Debt Held by the Public</t>
  </si>
  <si>
    <t>Other means of financing</t>
  </si>
  <si>
    <t>Debt Held by the Public at the</t>
  </si>
  <si>
    <t>End of the Year</t>
  </si>
  <si>
    <t>Debt Held by the Public at the End</t>
  </si>
  <si>
    <t>of the Year (As a percentage of GDP)</t>
  </si>
  <si>
    <t xml:space="preserve">Debt Held by the Public Minus </t>
  </si>
  <si>
    <t>In billions of dollars</t>
  </si>
  <si>
    <t>As a percentage of GDP</t>
  </si>
  <si>
    <t xml:space="preserve">Average Interest Rate on Debt Held </t>
  </si>
  <si>
    <t>a. Debt held by the public minus the value of outstanding student loans and other credit transactions, cash balances, and other financial instruments.</t>
  </si>
  <si>
    <t>b. Federal debt held by the public plus Treasury securities held by federal trust funds and other government accounts.</t>
  </si>
  <si>
    <t>d. The average interest rate is calculated as net interest divided by debt held by the public.</t>
  </si>
  <si>
    <r>
      <t>Financial Assets</t>
    </r>
    <r>
      <rPr>
        <vertAlign val="superscript"/>
        <sz val="11"/>
        <rFont val="Arial"/>
        <family val="2"/>
      </rPr>
      <t>a</t>
    </r>
  </si>
  <si>
    <r>
      <t>Gross Federal Debt</t>
    </r>
    <r>
      <rPr>
        <vertAlign val="superscript"/>
        <sz val="11"/>
        <rFont val="Arial"/>
        <family val="2"/>
      </rPr>
      <t>b</t>
    </r>
  </si>
  <si>
    <r>
      <t>Debt Subject to Limit</t>
    </r>
    <r>
      <rPr>
        <vertAlign val="superscript"/>
        <sz val="11"/>
        <rFont val="Arial"/>
        <family val="2"/>
      </rPr>
      <t>c</t>
    </r>
  </si>
  <si>
    <r>
      <t>by the Public (Percent)</t>
    </r>
    <r>
      <rPr>
        <vertAlign val="superscript"/>
        <sz val="11"/>
        <rFont val="Arial"/>
        <family val="2"/>
      </rPr>
      <t>d</t>
    </r>
  </si>
  <si>
    <t>Note: GDP = gross domestic product.</t>
  </si>
  <si>
    <t>Changes to Revenue Projections</t>
  </si>
  <si>
    <t>Legislative Changes</t>
  </si>
  <si>
    <t>Technical Changes</t>
  </si>
  <si>
    <t>Total Revenue Changes</t>
  </si>
  <si>
    <t>Changes to Outlay Projections</t>
  </si>
  <si>
    <t>Mandatory outlays</t>
  </si>
  <si>
    <t>Discretionary outlays</t>
  </si>
  <si>
    <t>Net interest outlays (Debt service)</t>
  </si>
  <si>
    <t>_</t>
  </si>
  <si>
    <t>All Legislative Changes</t>
  </si>
  <si>
    <t>Health insurance subsidies and related spending</t>
  </si>
  <si>
    <t>Medicare</t>
  </si>
  <si>
    <t>Net interest outlays</t>
  </si>
  <si>
    <t>Debt service</t>
  </si>
  <si>
    <t>All Technical Changes</t>
  </si>
  <si>
    <t>Total Outlay Changes</t>
  </si>
  <si>
    <t>All Changes</t>
  </si>
  <si>
    <t>Deficit in CBO's March 2015 Baseline</t>
  </si>
  <si>
    <t>Policy Alternatives That Affect Discretionary Outlays</t>
  </si>
  <si>
    <t>Reduce the Number of Troops Deployed for Overseas</t>
  </si>
  <si>
    <r>
      <t>Contingency Operations to 30,000 by 2017</t>
    </r>
    <r>
      <rPr>
        <vertAlign val="superscript"/>
        <sz val="11"/>
        <color theme="1"/>
        <rFont val="Arial"/>
        <family val="2"/>
      </rPr>
      <t>a</t>
    </r>
    <r>
      <rPr>
        <sz val="11"/>
        <color theme="1"/>
        <rFont val="Arial"/>
        <family val="2"/>
      </rPr>
      <t xml:space="preserve"> </t>
    </r>
  </si>
  <si>
    <r>
      <t>Effect on the deficit</t>
    </r>
    <r>
      <rPr>
        <vertAlign val="superscript"/>
        <sz val="11"/>
        <color theme="1"/>
        <rFont val="Arial"/>
        <family val="2"/>
      </rPr>
      <t>b</t>
    </r>
  </si>
  <si>
    <t>Increase Discretionary Appropriations at the Rate of</t>
  </si>
  <si>
    <r>
      <t>Inflation After 2015</t>
    </r>
    <r>
      <rPr>
        <vertAlign val="superscript"/>
        <sz val="11"/>
        <color theme="1"/>
        <rFont val="Arial"/>
        <family val="2"/>
      </rPr>
      <t>c</t>
    </r>
  </si>
  <si>
    <t>Freeze Most Discretionary Appropriations at the</t>
  </si>
  <si>
    <r>
      <t>2015 Amount</t>
    </r>
    <r>
      <rPr>
        <vertAlign val="superscript"/>
        <sz val="11"/>
        <color theme="1"/>
        <rFont val="Arial"/>
        <family val="2"/>
      </rPr>
      <t>d</t>
    </r>
  </si>
  <si>
    <t>Policy Alternative That Affects Both Discretionary and Mandatory Outlays</t>
  </si>
  <si>
    <t>Prevent the Automatic Spending Reductions</t>
  </si>
  <si>
    <t>Policy Alternative That Affects the Tax Code</t>
  </si>
  <si>
    <t>Outlays for Overseas Contingency Operations</t>
  </si>
  <si>
    <t>in CBO's Baseline</t>
  </si>
  <si>
    <t>Deficit in CBO's Baseline</t>
  </si>
  <si>
    <t>Sources: Congressional Budget Office; staff of the Joint Committee on Taxation.</t>
  </si>
  <si>
    <t xml:space="preserve">Notes: Negative numbers indicate an increase in the deficit; positive numbers indicate a decrease in the deficit. </t>
  </si>
  <si>
    <t>b. Excludes debt service.</t>
  </si>
  <si>
    <t>d. This option reflects the assumption that appropriations other than those for overseas contingency operations would generally be frozen at the 2015 level through 2025.</t>
  </si>
  <si>
    <t>Total Legislative Changes</t>
  </si>
  <si>
    <t>Total Technical Changes</t>
  </si>
  <si>
    <t>Individual</t>
  </si>
  <si>
    <t>Corporate</t>
  </si>
  <si>
    <t>Income</t>
  </si>
  <si>
    <t>Payroll</t>
  </si>
  <si>
    <t>Excise</t>
  </si>
  <si>
    <t>Estate and</t>
  </si>
  <si>
    <t>Customs</t>
  </si>
  <si>
    <t>Miscellaneous</t>
  </si>
  <si>
    <t>Taxes</t>
  </si>
  <si>
    <t>Gift Taxes</t>
  </si>
  <si>
    <t>Duties</t>
  </si>
  <si>
    <t>Receipts</t>
  </si>
  <si>
    <t>Source:  Congressional Budget Office.</t>
  </si>
  <si>
    <r>
      <t xml:space="preserve">For detailed 10-year projections for certain programs, see </t>
    </r>
    <r>
      <rPr>
        <i/>
        <sz val="11"/>
        <color theme="1"/>
        <rFont val="Arial"/>
        <family val="2"/>
      </rPr>
      <t xml:space="preserve">An Update to the Budget and Economic Outlook: 2015 to 2025 </t>
    </r>
    <r>
      <rPr>
        <sz val="11"/>
        <color theme="1"/>
        <rFont val="Arial"/>
        <family val="2"/>
      </rPr>
      <t xml:space="preserve">(August 2015), </t>
    </r>
  </si>
  <si>
    <t>Economic Changes</t>
  </si>
  <si>
    <t>CHIP</t>
  </si>
  <si>
    <t>Subtotal, mandatory</t>
  </si>
  <si>
    <t>Effect of rates and inflation</t>
  </si>
  <si>
    <t>Subtotal, net interest</t>
  </si>
  <si>
    <t>All Economic Changes</t>
  </si>
  <si>
    <t>Veterans' compensation and pensions</t>
  </si>
  <si>
    <t>Earned income and child tax credits</t>
  </si>
  <si>
    <t>Total Economic Changes</t>
  </si>
  <si>
    <t xml:space="preserve">Debt Held by the Public  </t>
  </si>
  <si>
    <t>at the End of the Year</t>
  </si>
  <si>
    <t>f. These estimates are mainly from the staff of the Joint Committee on Taxation and are preliminary. They reflect the impact of extending about 70 tax provisions. Nearly all of those provisions have been extended previously; some, such as the research and experimentation tax credit, have been extended multiple times.</t>
  </si>
  <si>
    <r>
      <t>Extend Expiring Tax Provisions</t>
    </r>
    <r>
      <rPr>
        <vertAlign val="superscript"/>
        <sz val="11"/>
        <color theme="1"/>
        <rFont val="Arial"/>
        <family val="2"/>
      </rPr>
      <t>f</t>
    </r>
  </si>
  <si>
    <r>
      <t>Specified in the Budget Control Act</t>
    </r>
    <r>
      <rPr>
        <vertAlign val="superscript"/>
        <sz val="11"/>
        <color theme="1"/>
        <rFont val="Arial"/>
        <family val="2"/>
      </rPr>
      <t>e</t>
    </r>
  </si>
  <si>
    <t>Figure 1-3.</t>
  </si>
  <si>
    <r>
      <t xml:space="preserve">CBO’s August 2015 report </t>
    </r>
    <r>
      <rPr>
        <i/>
        <sz val="11"/>
        <rFont val="Arial"/>
        <family val="2"/>
      </rPr>
      <t>An Update to the Budget and Economic Outlook: 2015 to 2025</t>
    </r>
    <r>
      <rPr>
        <sz val="11"/>
        <rFont val="Arial"/>
        <family val="2"/>
      </rPr>
      <t xml:space="preserve"> contains tables detailing the agency’s budget projections for fiscal years 2015 to 2025. Those tables are reproduced here in Excel.</t>
    </r>
  </si>
  <si>
    <r>
      <t xml:space="preserve">This file presents data from CBO’s August 2015 report </t>
    </r>
    <r>
      <rPr>
        <i/>
        <sz val="11"/>
        <rFont val="Arial"/>
        <family val="2"/>
      </rPr>
      <t>An Update to the Budget and Economic Outlook: 2015 to 2025.</t>
    </r>
  </si>
  <si>
    <t xml:space="preserve">Summary Table 2. </t>
  </si>
  <si>
    <t>Projected Annual Average</t>
  </si>
  <si>
    <t>Summary Table 1.</t>
  </si>
  <si>
    <t>Other mandatory programs</t>
  </si>
  <si>
    <t>Debt Held by the Public at the End of the Period</t>
  </si>
  <si>
    <r>
      <t>Major health care programs</t>
    </r>
    <r>
      <rPr>
        <vertAlign val="superscript"/>
        <sz val="11"/>
        <rFont val="Arial"/>
        <family val="2"/>
      </rPr>
      <t>a</t>
    </r>
  </si>
  <si>
    <r>
      <t>Revenues</t>
    </r>
    <r>
      <rPr>
        <vertAlign val="superscript"/>
        <sz val="11"/>
        <rFont val="Arial"/>
        <family val="2"/>
      </rPr>
      <t>b</t>
    </r>
  </si>
  <si>
    <r>
      <t>Outlays</t>
    </r>
    <r>
      <rPr>
        <vertAlign val="superscript"/>
        <sz val="11"/>
        <rFont val="Arial"/>
        <family val="2"/>
      </rPr>
      <t>c</t>
    </r>
  </si>
  <si>
    <r>
      <t>Contribution to the Federal Deficit</t>
    </r>
    <r>
      <rPr>
        <vertAlign val="superscript"/>
        <sz val="11"/>
        <rFont val="Arial"/>
        <family val="2"/>
      </rPr>
      <t>d</t>
    </r>
  </si>
  <si>
    <t>c. Does not include outlays related to administration of the program, which are discretionary. For Social Security, outlays do not include intergovernmental offsetting receipts stemming from payroll taxes paid by federal government employers to the Social Security trust fund.</t>
  </si>
  <si>
    <t>Table 5. Budgetary Effects of Selected Policy Alternatives Not Included in CBO’s Baseline</t>
  </si>
  <si>
    <t>Deficit in CBO's August 2015 Baseline</t>
  </si>
  <si>
    <t xml:space="preserve">C. Data Underlying the Figures </t>
  </si>
  <si>
    <t>C. Data Underlying the Figures</t>
  </si>
  <si>
    <t>a.  Receipts from Social Security payroll taxes.</t>
  </si>
  <si>
    <t>Off-budgetᵃ</t>
  </si>
  <si>
    <t>Miscellaneous fees and fines</t>
  </si>
  <si>
    <t>Estate and gift taxes</t>
  </si>
  <si>
    <t>Customs duties</t>
  </si>
  <si>
    <t>Federal Reserve</t>
  </si>
  <si>
    <t>Excise taxes</t>
  </si>
  <si>
    <t xml:space="preserve">Other </t>
  </si>
  <si>
    <t>Corporate Income Taxes</t>
  </si>
  <si>
    <t>Payroll Taxes</t>
  </si>
  <si>
    <t>Individual Income Taxes</t>
  </si>
  <si>
    <t>Billions of Dollars</t>
  </si>
  <si>
    <t>Revenues Projected in CBO's August 2015 Baseline</t>
  </si>
  <si>
    <t xml:space="preserve">a. Consists primarily of federal employees' contributions to the Federal Employees Retirement System and the Civil Service Retirement System. </t>
  </si>
  <si>
    <t xml:space="preserve">Total </t>
  </si>
  <si>
    <r>
      <t>Other Retirement</t>
    </r>
    <r>
      <rPr>
        <vertAlign val="superscript"/>
        <sz val="11"/>
        <rFont val="Arial"/>
        <family val="2"/>
      </rPr>
      <t>a</t>
    </r>
  </si>
  <si>
    <t>Railroad Retirement</t>
  </si>
  <si>
    <t>Unemployment Insurance</t>
  </si>
  <si>
    <t>Payroll Tax Revenues Projected in CBO's August 2015 Baseline, by Source</t>
  </si>
  <si>
    <r>
      <t>This file presents data that supplement information in CBO's August 2015 report</t>
    </r>
    <r>
      <rPr>
        <sz val="11"/>
        <color theme="1"/>
        <rFont val="Arial"/>
        <family val="2"/>
      </rPr>
      <t xml:space="preserve"> </t>
    </r>
    <r>
      <rPr>
        <i/>
        <sz val="11"/>
        <color theme="1"/>
        <rFont val="Arial"/>
        <family val="2"/>
      </rPr>
      <t>An Update to the Budget and Economic Outlook: 2015 to 2025.</t>
    </r>
  </si>
  <si>
    <t>LUST = Leaking Underground Storage Tank.</t>
  </si>
  <si>
    <t>Notes: This table shows all sources of revenues other than individual and corporate income taxes and payroll taxes.</t>
  </si>
  <si>
    <t>Other fees and fines</t>
  </si>
  <si>
    <t>Universal Service Fund fees</t>
  </si>
  <si>
    <t>Miscellaneous Fees and Fines</t>
  </si>
  <si>
    <t>Estate and Gift Taxes</t>
  </si>
  <si>
    <t>Customs Duties</t>
  </si>
  <si>
    <t>Federal Reserve Remittances</t>
  </si>
  <si>
    <t>Health insurance providers</t>
  </si>
  <si>
    <t>Alcohol</t>
  </si>
  <si>
    <t>Tobacco</t>
  </si>
  <si>
    <t>Total Aviation Taxes</t>
  </si>
  <si>
    <t>Other (Overflight fees, LUST Trust Fund taxes)</t>
  </si>
  <si>
    <t>Refunds</t>
  </si>
  <si>
    <t>Aviation Fuels</t>
  </si>
  <si>
    <t>Air cargo (freight) transportation</t>
  </si>
  <si>
    <t>International Air Passengers</t>
  </si>
  <si>
    <t>Domestic Air Passengers</t>
  </si>
  <si>
    <t>Airport and Airways Trust Fund</t>
  </si>
  <si>
    <t>Aviation Taxes</t>
  </si>
  <si>
    <t>Total Highway Taxes</t>
  </si>
  <si>
    <t>LUST Trust Fund Taxes</t>
  </si>
  <si>
    <t>Refunds and Credits from General Fund</t>
  </si>
  <si>
    <t xml:space="preserve">Heavy vehicle use </t>
  </si>
  <si>
    <t>Tires for heavy vehicles</t>
  </si>
  <si>
    <t>Highway tractors, heavy trucks, and trailers</t>
  </si>
  <si>
    <t>Other motor fuels</t>
  </si>
  <si>
    <t>Diesel fuel and kerosene</t>
  </si>
  <si>
    <t>Gasoline and gasoline blendstocks</t>
  </si>
  <si>
    <t xml:space="preserve">Highway Trust Fund </t>
  </si>
  <si>
    <t>Highway Taxes</t>
  </si>
  <si>
    <t>Excise Taxes</t>
  </si>
  <si>
    <t>Smaller Sources of Revenues Projected in CBO’s Baseline</t>
  </si>
  <si>
    <t>a. Includes revenue and outlay effects. See Memorandum for outlay effects.</t>
  </si>
  <si>
    <t>AMT = alternative minimum tax; RICs =regulated investment companies; R&amp;E = research and experimentation; * = between -$500,000 and zero; n.a. = not applicable</t>
  </si>
  <si>
    <t>Numbers may not add to totals because of rounding.</t>
  </si>
  <si>
    <t>Notes: The estimates are mainly from the staff of the Joint Committee on Taxation and are preliminary. The provisions are assumed to be extended at the rates or levels existing at the time of expiration. The estimates include some effects on outlays for refundable tax credits; they do not include debt-service costs.</t>
  </si>
  <si>
    <t>Credit for Health Insurance Costs of Eligible Individuals</t>
  </si>
  <si>
    <t xml:space="preserve">Earned Income Tax Credit Modifications </t>
  </si>
  <si>
    <t xml:space="preserve">Child Credit Refundable Threshold to $3,000 </t>
  </si>
  <si>
    <t xml:space="preserve">American Opportunity Tax Credit </t>
  </si>
  <si>
    <t>Total Changes in Outlays</t>
  </si>
  <si>
    <t>Total Changes in Revenues</t>
  </si>
  <si>
    <t>_______</t>
  </si>
  <si>
    <t>Fuel Surtax on Certain Aircraft</t>
  </si>
  <si>
    <t>Placed In Service Date for Credit for Certified Advanced Nuclear Facilities</t>
  </si>
  <si>
    <t xml:space="preserve">Caribbean Basin Trade Partnership Act                      </t>
  </si>
  <si>
    <r>
      <t>Credit for Health Insurance Costs of Eligible Individuals</t>
    </r>
    <r>
      <rPr>
        <vertAlign val="superscript"/>
        <sz val="11"/>
        <color indexed="8"/>
        <rFont val="Arial"/>
        <family val="2"/>
      </rPr>
      <t>a</t>
    </r>
  </si>
  <si>
    <t>Increase Excise Tax on Coal</t>
  </si>
  <si>
    <t>*</t>
  </si>
  <si>
    <t xml:space="preserve">Earned Import Allowance Program for Dominican Republic   </t>
  </si>
  <si>
    <t xml:space="preserve">Generalized System of Preferences                   </t>
  </si>
  <si>
    <r>
      <t>Earned Income Tax Credit Modifications</t>
    </r>
    <r>
      <rPr>
        <vertAlign val="superscript"/>
        <sz val="11"/>
        <rFont val="Arial"/>
        <family val="2"/>
      </rPr>
      <t>a</t>
    </r>
  </si>
  <si>
    <r>
      <t>Child Credit Refundable Threshold to $3,000</t>
    </r>
    <r>
      <rPr>
        <vertAlign val="superscript"/>
        <sz val="11"/>
        <rFont val="Arial"/>
        <family val="2"/>
      </rPr>
      <t>a</t>
    </r>
  </si>
  <si>
    <r>
      <t>American Opportunity Tax Credit</t>
    </r>
    <r>
      <rPr>
        <vertAlign val="superscript"/>
        <sz val="11"/>
        <rFont val="Arial"/>
        <family val="2"/>
      </rPr>
      <t>a</t>
    </r>
  </si>
  <si>
    <t>Itemized Deduction Floor for Medical Expenses for 65 and older</t>
  </si>
  <si>
    <t>Credit for Residential Energy-Efficient Property</t>
  </si>
  <si>
    <t>Credit for Business Energy Property</t>
  </si>
  <si>
    <t>Provisions Scheduled to Expire Between 2015 and 2025</t>
  </si>
  <si>
    <t>Work Opportunity Tax Credit</t>
  </si>
  <si>
    <t>Treatment of Basic Housing Allowances for Income Eligibility</t>
  </si>
  <si>
    <t>Treat RICs as Qualified Investment Entities Under Section 897</t>
  </si>
  <si>
    <t xml:space="preserve">Tax-free Distributions from Retirement Plans for Donations </t>
  </si>
  <si>
    <t xml:space="preserve">Tax Incentives for Alternative Fuels </t>
  </si>
  <si>
    <t>Subpart F for Active Financing Income</t>
  </si>
  <si>
    <t>Special Rules for Small Business Stock</t>
  </si>
  <si>
    <t>Special Rule for Qualified Conservation Contributions</t>
  </si>
  <si>
    <t xml:space="preserve">Section 179 Expensing </t>
  </si>
  <si>
    <t>Renewable Electricity Production Credit, Beginning Construction Date</t>
  </si>
  <si>
    <t>Reduce S Corporation Gains Holding Period to 5 Years</t>
  </si>
  <si>
    <t>Qualified Zone Academy Bonds</t>
  </si>
  <si>
    <t>Payments to Controlling Exempt Organizations</t>
  </si>
  <si>
    <t>Payments Between Related Controlled Foreign Corporations</t>
  </si>
  <si>
    <t>Partial Expensing of Investment Property</t>
  </si>
  <si>
    <t>Parity for Exclusion for Employer Transit Benefits</t>
  </si>
  <si>
    <t xml:space="preserve">New Markets Tax Credit </t>
  </si>
  <si>
    <t>Mine Rescue Team Training Credit</t>
  </si>
  <si>
    <t>Indian Employment Tax Credit</t>
  </si>
  <si>
    <t>Indian Coal Production Credit</t>
  </si>
  <si>
    <t>Expensing of Film and TV Productions</t>
  </si>
  <si>
    <t>Expensing of Advanced Mine Safety Equipment</t>
  </si>
  <si>
    <t xml:space="preserve">Exclusion of Mortgage Debt Forgiveness </t>
  </si>
  <si>
    <t>Empowerment Zone Incentives</t>
  </si>
  <si>
    <t>Employer Wage Credit for Activated Military Reservists</t>
  </si>
  <si>
    <t>Election to Accelerate AMT and R&amp;E Credits in Lieu of Bonus Depreciation</t>
  </si>
  <si>
    <t xml:space="preserve">Dividends of Mutual Funds </t>
  </si>
  <si>
    <t xml:space="preserve">Dispositions of Electric Transmission Property </t>
  </si>
  <si>
    <t>Determination of Low-Income Housing Credit Rate</t>
  </si>
  <si>
    <t>Depreciation Period for Motor Tracks</t>
  </si>
  <si>
    <t>Depreciation of Leasehold and Restaurant Equipment</t>
  </si>
  <si>
    <t>Depreciation of Certain Ethanol Plant Property</t>
  </si>
  <si>
    <t>Depreciation for Business Property on Indian Reservations</t>
  </si>
  <si>
    <t>Depreciation Classification for Certain Race Horses</t>
  </si>
  <si>
    <t>Deduction of State and Local Sales Taxes</t>
  </si>
  <si>
    <t>Deduction for Teachers' Classroom Expenses</t>
  </si>
  <si>
    <t>Deduction for Qualified Education Expenses</t>
  </si>
  <si>
    <t>Deduction for Energy-Efficient Commercial Buildings</t>
  </si>
  <si>
    <t>Deduction for Domestic Production in Puerto Rico</t>
  </si>
  <si>
    <t>Deductible Premiums for Mortgage Insurance</t>
  </si>
  <si>
    <t xml:space="preserve">Credit for Research and Experimentation </t>
  </si>
  <si>
    <t xml:space="preserve">Credit for Motor Vehicles with Fuel Cell </t>
  </si>
  <si>
    <t>Credit for Maintaining Railroad Tracks</t>
  </si>
  <si>
    <t>Credit for Energy-Efficient Homes</t>
  </si>
  <si>
    <t>Credit for Certain Nonbusiness Energy Property</t>
  </si>
  <si>
    <t>Contributions of Food Inventory</t>
  </si>
  <si>
    <t xml:space="preserve">Biofuel Producer Credit                                         </t>
  </si>
  <si>
    <t>Biodiesel and Renewable Diesel Credits</t>
  </si>
  <si>
    <t>Basis Adjustment of S Corporation Stock for Donations</t>
  </si>
  <si>
    <t>American Samoa Economic Development Credit</t>
  </si>
  <si>
    <t xml:space="preserve">Alternative Fuel Vehicle Refueling Property </t>
  </si>
  <si>
    <t>Provisions That Expired in 2014</t>
  </si>
  <si>
    <t>2016–2025</t>
  </si>
  <si>
    <t>Tax Provision</t>
  </si>
  <si>
    <t>Total,</t>
  </si>
  <si>
    <t>Expiration Date</t>
  </si>
  <si>
    <t>Effects of Extending Tax Provisions Scheduled to Expire Before 2025</t>
  </si>
  <si>
    <r>
      <t xml:space="preserve">For projections spanning 25 years, see CBO's </t>
    </r>
    <r>
      <rPr>
        <i/>
        <sz val="11"/>
        <color theme="1"/>
        <rFont val="Arial"/>
        <family val="2"/>
      </rPr>
      <t>Long-Term Budget Projections</t>
    </r>
    <r>
      <rPr>
        <sz val="11"/>
        <color theme="1"/>
        <rFont val="Arial"/>
        <family val="2"/>
      </rPr>
      <t xml:space="preserve"> (June 2015),</t>
    </r>
  </si>
  <si>
    <r>
      <rPr>
        <i/>
        <sz val="11"/>
        <rFont val="Arial"/>
        <family val="2"/>
      </rPr>
      <t>An Update to the Budget and Economic Outlook: 2015 to 2025</t>
    </r>
    <r>
      <rPr>
        <sz val="11"/>
        <rFont val="Arial"/>
        <family val="2"/>
      </rPr>
      <t xml:space="preserve"> (August 2015) contains tables detailing the agency’s budget projections for fiscal years 2015 to 2025. Those tables are reproduced here in Excel.</t>
    </r>
  </si>
  <si>
    <r>
      <t xml:space="preserve">The worksheets below present data that supplement CBO's projections in </t>
    </r>
    <r>
      <rPr>
        <i/>
        <sz val="11"/>
        <color theme="1"/>
        <rFont val="Arial"/>
        <family val="2"/>
      </rPr>
      <t xml:space="preserve">An Update to the Budget and Economic Outlook: 2015 to 2025 </t>
    </r>
    <r>
      <rPr>
        <sz val="11"/>
        <color theme="1"/>
        <rFont val="Arial"/>
        <family val="2"/>
      </rPr>
      <t>(August 2015).</t>
    </r>
  </si>
  <si>
    <t>3. Table 1-1. CBO’s Baseline Budget Projections</t>
  </si>
  <si>
    <t>4. Table 1-2. Mandatory Outlays Projected in CBO's Baseline</t>
  </si>
  <si>
    <t>5. Table 1-3. Discretionary Spending Projected in CBO's Baseline</t>
  </si>
  <si>
    <t>6. Table 1-4. Federal Debt Projected in CBO’s Baseline</t>
  </si>
  <si>
    <t>Percentage of Gross Domestic Product</t>
  </si>
  <si>
    <t>2017–2020</t>
  </si>
  <si>
    <t>2021–2025</t>
  </si>
  <si>
    <t>Gross Domestic Product at the End of the Period (Billions of dollars)</t>
  </si>
  <si>
    <t>Summary Figure 1.</t>
  </si>
  <si>
    <t>Figure 1-1.</t>
  </si>
  <si>
    <t>Figure 1-2.</t>
  </si>
  <si>
    <t>Figure 1-4.</t>
  </si>
  <si>
    <t>Figure 1-5.</t>
  </si>
  <si>
    <t>9. Revenues Projected in CBO's August 2015 Baseline</t>
  </si>
  <si>
    <t>10. Payroll Tax Revenues Projected in CBO's August 2015 Baseline, by Source</t>
  </si>
  <si>
    <t>11. Other Sources of Revenues Projected in CBO's August 2015 Baseline</t>
  </si>
  <si>
    <t>12. Effects of Extending Tax Provisions Scheduled to Expire Before 2025</t>
  </si>
  <si>
    <t xml:space="preserve">13. Summary Figure 1. Federal Debt Held by the Public </t>
  </si>
  <si>
    <t xml:space="preserve">14. Figure 1-1. Total Deficits or Surpluses </t>
  </si>
  <si>
    <t>15. Figure 1-2. Total Revenues and Outlays</t>
  </si>
  <si>
    <t>16. Figure 1-3. Projected Outlays for Major Budget Categories</t>
  </si>
  <si>
    <t>Projected Outlays for Major Budget Categories</t>
  </si>
  <si>
    <t>17. Figure 1-4. Spending and Revenues Projected in CBO’s Baseline, Compared With Actual Values in 1965 and 1990</t>
  </si>
  <si>
    <t>Spending and Revenues Projected in CBO’s Baseline, Compared With Actual Values in 1965 and 1990</t>
  </si>
  <si>
    <t>18. Figure 1-5. Revenues, by Major Source</t>
  </si>
  <si>
    <t>Revenues, by Major Source</t>
  </si>
  <si>
    <t>Table 1-2.</t>
  </si>
  <si>
    <t>Table 1-3.</t>
  </si>
  <si>
    <t>Act (As Amended), Including</t>
  </si>
  <si>
    <t>Table 1-4.</t>
  </si>
  <si>
    <t xml:space="preserve">Table A-1.        </t>
  </si>
  <si>
    <t>Key Projections in CBO’s Baseline</t>
  </si>
  <si>
    <r>
      <t>Earned income, child, and other tax credits</t>
    </r>
    <r>
      <rPr>
        <vertAlign val="superscript"/>
        <sz val="11"/>
        <rFont val="Arial"/>
        <family val="2"/>
      </rPr>
      <t>c</t>
    </r>
  </si>
  <si>
    <t>Supplemental Nutrition Assistance Program</t>
  </si>
  <si>
    <t>1. Summary Table 1. CBO’s Baseline Budget Projections</t>
  </si>
  <si>
    <t>2. Summary Table 2. Key Projections in CBO’s Baseline</t>
  </si>
  <si>
    <t>7. Table 1-5. Budgetary Effects of Selected Policy Alternatives Not Included in CBO’s Baseline</t>
  </si>
  <si>
    <t>8. Table A-1. Changes in CBO’s Baseline Projections of the Deficit Since March 2015</t>
  </si>
  <si>
    <t>Changes in CBO’s Baseline Projections of the Deficit Since March 2015</t>
  </si>
  <si>
    <t>Note: n.a. = not applicable.</t>
  </si>
  <si>
    <t>www.cbo.gov/publication/50724</t>
  </si>
  <si>
    <r>
      <t xml:space="preserve">This file presents data that supplement information in CBO's August 2015 report </t>
    </r>
    <r>
      <rPr>
        <i/>
        <sz val="11"/>
        <color theme="1"/>
        <rFont val="Arial"/>
        <family val="2"/>
      </rPr>
      <t>An Update to the Budget and Economic Outlook: 2015 to 2025</t>
    </r>
    <r>
      <rPr>
        <sz val="11"/>
        <color theme="1"/>
        <rFont val="Arial"/>
        <family val="2"/>
      </rPr>
      <t>.</t>
    </r>
  </si>
  <si>
    <r>
      <t xml:space="preserve">This file presents data underlying figures in CBO’s August 2015 report </t>
    </r>
    <r>
      <rPr>
        <i/>
        <sz val="11"/>
        <rFont val="Arial"/>
        <family val="2"/>
      </rPr>
      <t>An Update to the Budget Projections: 2015 to 2025</t>
    </r>
    <r>
      <rPr>
        <sz val="11"/>
        <rFont val="Arial"/>
        <family val="2"/>
      </rPr>
      <t>.</t>
    </r>
  </si>
  <si>
    <t>a. Includes Medicare (net of premiums and other offsetting receipts), Medicaid, the Children’s Health Insurance Program, and subsidies for health insurance purchased through exchanges and related spending.</t>
  </si>
  <si>
    <t>b. Includes payroll taxes other than those paid by the federal government (which are intragovernmental transactions). Also includes income taxes paid on Social Security benefits, which are credited to the trust funds.</t>
  </si>
  <si>
    <t>d. The contribution to the federal deficit shown in this table differs from the changes in the trust fund balance for the associated programs. It does not include intergovernmental transactions, interest earned on balances, and outlays related to administration of the programs.</t>
  </si>
  <si>
    <t>MERHCF = Department of Defense Medicare-Eligible Retiree Health Care Fund (including TRICARE for Life); n.a. = not applicable.</t>
  </si>
  <si>
    <t>a. Gross spending, excluding the effects of Medicare premiums and other offsetting receipts. (Net spending for Medicare and for major health care programs is included in the memorandum section of the table.)</t>
  </si>
  <si>
    <t>b. Subsidies for health insurance purchased through the exchanges established under the Affordable Care Act. Related spending includes outlays for exchange grants to states, payments for risk adjustments (amounts paid to plans that attract less healthy enrollees), and payments for reinsurance (amounts paid to plans that enroll individuals who subsequently incur very high health costs). Outlays for risk adjustment and reinsurance will be offset by associated revenues, resulting in no net budgetary effect.</t>
  </si>
  <si>
    <t>e. Includes Civil Service, Foreign Service, Coast Guard, and smaller retirement programs as well as annuitants’ health care benefits.</t>
  </si>
  <si>
    <t>f. “Income security” includes veterans’ compensation, pensions, and life insurance programs. “Other” benefits are primarily education subsidies. The costs of veterans’ health care are classified as discretionary spending and thus are not shown in this table.</t>
  </si>
  <si>
    <t>g. The cash payments from Fannie Mae and Freddie Mac to the U.S. Treasury are recorded as offsetting receipts in 2014 and 2015. Beginning in 2016, CBO’s estimates reflect the net lifetime costs—that is, the subsidy costs adjusted for market risk—of the guarantees that those entities will issue and of the loans that they will hold. CBO counts those costs as federal outlays in the year of issuance.</t>
  </si>
  <si>
    <t>i. Consists of outlays for Medicare (net of offsetting receipts), Medicaid, the Children’s Health Insurance Program, and subsidies for health insurance purchased through exchanges and related spending.</t>
  </si>
  <si>
    <t>Notes: CBO’s baseline projections incorporate the assumption that the caps on discretionary budget authority and the automatic spending reductions specified in the Budget Control Act of 2011 (as amended) remain in effect through 2021.</t>
  </si>
  <si>
    <t>a. The amount of budget authority for 2015 in CBO’s baseline does not match the sum of the spending caps plus adjustments to the caps mostly because changes to mandatory programs included in the Consolidated and Further Continuing Appropriations Act of 2015 were credited against the caps; in CBO’s baseline, those changes (which reduced mandatory budget authority) appear in their normal mandatory accounts.</t>
  </si>
  <si>
    <t>b. Such adjustments include funding for overseas contingency operations, activities designated as emergency requirements, disaster relief (up to certain limits), and certain efforts to reduce overpayments in benefit programs.</t>
  </si>
  <si>
    <t>c. The amount of federal debt that is subject to the overall limit set in law. “Debt Subject to Limit” differs from gross federal debt mainly because most debt issued by agencies other than the U.S. Treasury and the Federal Financing Bank is excluded from the debt limit. That limit, which had previously been set at $17.2 trillion, was suspended from February 15, 2014, through March 15, 2015. On March 16, the debt limit was raised to $18.1 trillion (its previous level plus the amount of federal borrowing that occurred while the limit was suspended). At that point, the Treasury no longer had room to borrow under standard operating procedures. Therefore, to avoid a breach of the ceiling, the Treasury began employing its well-established toolbox of so-called extraordinary measures to allow continued borrowing. If the debt limit remains unchanged, those measures will be exhausted and the Treasury will run out of cash between mid-November and early December, CBO estimates. Over the next few months, however, the amount and timing of the government’s outlays and revenue collections could vary from CBO’s projections, and the debt limit could be reached earlier or later as a result.</t>
  </si>
  <si>
    <t>a. For this alternative, CBO does not extrapolate the $74 billion in budget authority for military operations, diplomatic activities, and aid in Afghanistan and other countries provided for 2015. Rather, the alternative incorporates the assumption that funding for overseas contingency operations declines from $50 billion in 2016 to a low of $25 billion in 2019. Thereafter, such funding would slowly increase, reaching about $30 billion per year by the end of the projection period—for a total of $300 billion over the 2016–2025 period.</t>
  </si>
  <si>
    <t>c. These estimates reflect the assumption that appropriations will not be constrained by caps set by the Budget Control Act of 2011 as amended and will instead grow at the rate of inflation from their 2015 level. Discretionary funding related to federal personnel is inflated using the employment cost index for wages and salaries; other discretionary funding is inflated using the gross domestic product price index.</t>
  </si>
  <si>
    <t>e. The Budget Control Act of 2011 specified that if lawmakers did not enact legislation originating from the Joint Select Committee on Deficit Reduction that would reduce projected deficits by at least $1.2 trillion, automatic procedures would go into effect to reduce both discretionary and mandatory spending during the 2013–2021 period. Those procedures are now in effect and take the form of equal cuts (in dollar terms) in funding for defense and nondefense programs. For the 2016–2021 period, the automatic procedures lower the caps on discretionary budget authority specified in the Budget Control Act (caps for 2014 and 2015 were revised by the Bipartisan Budget Act of 2013); for the 2022–2025 period, CBO has extrapolated the reductions estimated for 2021. Nonexempt mandatory programs will be reduced through sequestration; those provisions have been extended through 2024. The budgetary effects of this option cannot be combined with those of any of the other alternatives that affect discretionary spending, except for the one to reduce the number of troops deployed for overseas contingency operations.</t>
  </si>
  <si>
    <t>Note: CHIP = Children’s Health Insurance Program.</t>
  </si>
  <si>
    <t>a. Negative numbers indicate an increase in the deficit; positive numbers indicate a decrease in the deficit.</t>
  </si>
  <si>
    <r>
      <t>Major Health Care Programs</t>
    </r>
    <r>
      <rPr>
        <vertAlign val="superscript"/>
        <sz val="11"/>
        <color theme="1"/>
        <rFont val="Arial"/>
        <family val="2"/>
      </rPr>
      <t>a</t>
    </r>
  </si>
  <si>
    <t>a. Medicare, Medicaid, the Children’s Health Insurance Program, and subsidies for health insurance purchased through exchanges and related spending. (Medicare spending is net of premiums paid by beneficiaries and other offsetting receipts.) Other mandatory spending is all mandatory spending other than that for major health care programs and Social Security.</t>
  </si>
  <si>
    <t>a. Medicare, Medicaid, the Children’s Health Insurance Program, and subsidies for health insurance purchased through exchanges and related spending. (Medicare spending is net of premiums paid by beneficiaries and other offsetting receipts.)</t>
  </si>
  <si>
    <r>
      <t>Major Health Care Programs</t>
    </r>
    <r>
      <rPr>
        <vertAlign val="superscript"/>
        <sz val="11"/>
        <rFont val="Arial"/>
        <family val="2"/>
      </rPr>
      <t>a</t>
    </r>
  </si>
  <si>
    <r>
      <t>Memorandum:</t>
    </r>
    <r>
      <rPr>
        <b/>
        <vertAlign val="superscript"/>
        <sz val="11"/>
        <rFont val="Arial"/>
        <family val="2"/>
      </rPr>
      <t>a</t>
    </r>
  </si>
  <si>
    <r>
      <t>Total Effect on the Deficit</t>
    </r>
    <r>
      <rPr>
        <vertAlign val="superscript"/>
        <sz val="11"/>
        <rFont val="Arial"/>
        <family val="2"/>
      </rPr>
      <t>a</t>
    </r>
  </si>
  <si>
    <t>Additional supplemental data related to CBO’s budget outlook can be found in Economic Data and Projections (August 2015).</t>
  </si>
  <si>
    <r>
      <t xml:space="preserve">This file presents data and projections in CBO's August 2015 report </t>
    </r>
    <r>
      <rPr>
        <i/>
        <sz val="11"/>
        <color theme="1"/>
        <rFont val="Arial"/>
        <family val="2"/>
      </rPr>
      <t xml:space="preserve">An Update to the Budget and Economic Outlook: </t>
    </r>
    <r>
      <rPr>
        <i/>
        <sz val="11"/>
        <color indexed="8"/>
        <rFont val="Arial"/>
        <family val="2"/>
      </rPr>
      <t>2015 to 2025</t>
    </r>
    <r>
      <rPr>
        <sz val="11"/>
        <color indexed="8"/>
        <rFont val="Arial"/>
        <family val="2"/>
      </rPr>
      <t>.</t>
    </r>
  </si>
  <si>
    <t>www.cbo.gov/publication/45069</t>
  </si>
  <si>
    <t>Average Deficit, 1965 to 2014</t>
  </si>
  <si>
    <t>History and CBO’s
Baseline Projection</t>
  </si>
  <si>
    <t xml:space="preserve">Other Mandatory </t>
  </si>
  <si>
    <t xml:space="preserve">Defense Discretionary </t>
  </si>
  <si>
    <t>Nondefense Discretionary</t>
  </si>
  <si>
    <t>Mandatory Spending</t>
  </si>
  <si>
    <t>Discretionary Spending</t>
  </si>
  <si>
    <r>
      <t xml:space="preserve">The worksheets below provide the data underlying the figures in the Summary and Chapter 1 of </t>
    </r>
    <r>
      <rPr>
        <i/>
        <sz val="11"/>
        <color theme="1"/>
        <rFont val="Arial"/>
        <family val="2"/>
      </rPr>
      <t xml:space="preserve">An Update to the Budget and Economic Outlook: 2015 to 2025 </t>
    </r>
    <r>
      <rPr>
        <sz val="11"/>
        <color theme="1"/>
        <rFont val="Arial"/>
        <family val="2"/>
      </rPr>
      <t>(August 2015). Data underlying Summary Figure 2 and the figures in Chapter 2 are available in Budget Data and Projections (August 2015), www.cbo.gov/publication/45069.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</si>
</sst>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quot;$&quot;* #,##0.00_);_(&quot;$&quot;* \(#,##0.00\);_(&quot;$&quot;* &quot;-&quot;??_);_(@_)"/>
    <numFmt numFmtId="43" formatCode="_(* #,##0.00_);_(* \(#,##0.00\);_(* &quot;-&quot;??_);_(@_)"/>
    <numFmt numFmtId="164" formatCode="0.000"/>
    <numFmt numFmtId="165" formatCode="0.00000"/>
    <numFmt numFmtId="166" formatCode="0.0000"/>
    <numFmt numFmtId="167" formatCode="0.0"/>
    <numFmt numFmtId="168" formatCode="#,##0.0"/>
    <numFmt numFmtId="169" formatCode="dd\-mmm\-yy"/>
    <numFmt numFmtId="170" formatCode="#,##0.000"/>
    <numFmt numFmtId="171" formatCode="0.0%"/>
    <numFmt numFmtId="172" formatCode="_(* #,##0_);_(* \(#,##0\);_(* &quot;-&quot;??_);_(@_)"/>
    <numFmt numFmtId="173" formatCode="#,##0.0000"/>
    <numFmt numFmtId="174" formatCode="#,##0.00000"/>
    <numFmt numFmtId="175" formatCode="0.000_)"/>
    <numFmt numFmtId="176" formatCode="0.0_)"/>
    <numFmt numFmtId="177" formatCode="mm/dd/yy;@"/>
  </numFmts>
  <fonts count="61">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i/>
      <sz val="11"/>
      <color indexed="8"/>
      <name val="Arial"/>
      <family val="2"/>
    </font>
    <font>
      <sz val="11"/>
      <color indexed="8"/>
      <name val="Arial"/>
      <family val="2"/>
    </font>
    <font>
      <u/>
      <sz val="10"/>
      <color theme="10"/>
      <name val="Arial"/>
      <family val="2"/>
    </font>
    <font>
      <sz val="11"/>
      <color theme="3"/>
      <name val="Arial"/>
      <family val="2"/>
    </font>
    <font>
      <b/>
      <sz val="11"/>
      <color theme="1"/>
      <name val="Arial"/>
      <family val="2"/>
    </font>
    <font>
      <sz val="11"/>
      <name val="Arial"/>
      <family val="2"/>
    </font>
    <font>
      <b/>
      <sz val="11"/>
      <name val="Arial"/>
      <family val="2"/>
    </font>
    <font>
      <sz val="11"/>
      <color theme="1"/>
      <name val="Calibri"/>
      <family val="2"/>
      <scheme val="minor"/>
    </font>
    <font>
      <sz val="10"/>
      <name val="Arial"/>
      <family val="2"/>
    </font>
    <font>
      <i/>
      <sz val="11"/>
      <name val="Arial"/>
      <family val="2"/>
    </font>
    <font>
      <u/>
      <sz val="11"/>
      <color theme="1"/>
      <name val="Arial"/>
      <family val="2"/>
    </font>
    <font>
      <i/>
      <sz val="11"/>
      <color theme="1"/>
      <name val="Arial"/>
      <family val="2"/>
    </font>
    <font>
      <u/>
      <sz val="11"/>
      <name val="Arial"/>
      <family val="2"/>
    </font>
    <font>
      <u/>
      <sz val="11"/>
      <color theme="10"/>
      <name val="Calibri"/>
      <family val="2"/>
    </font>
    <font>
      <b/>
      <sz val="12"/>
      <color theme="1"/>
      <name val="Arial"/>
      <family val="2"/>
    </font>
    <font>
      <sz val="12"/>
      <color theme="1"/>
      <name val="Arial"/>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1"/>
      <color theme="4" tint="-0.249977111117893"/>
      <name val="Arial"/>
      <family val="2"/>
    </font>
    <font>
      <b/>
      <sz val="11"/>
      <color theme="1"/>
      <name val="Calibri"/>
      <family val="2"/>
      <scheme val="minor"/>
    </font>
    <font>
      <sz val="11"/>
      <color rgb="FF0000FF"/>
      <name val="Arial"/>
      <family val="2"/>
    </font>
    <font>
      <sz val="11"/>
      <color rgb="FFFF0000"/>
      <name val="Arial"/>
      <family val="2"/>
    </font>
    <font>
      <b/>
      <sz val="12"/>
      <name val="Arial"/>
      <family val="2"/>
    </font>
    <font>
      <vertAlign val="superscript"/>
      <sz val="11"/>
      <name val="Arial"/>
      <family val="2"/>
    </font>
    <font>
      <sz val="11"/>
      <color indexed="10"/>
      <name val="Arial"/>
      <family val="2"/>
    </font>
    <font>
      <b/>
      <vertAlign val="superscript"/>
      <sz val="11"/>
      <name val="Arial"/>
      <family val="2"/>
    </font>
    <font>
      <b/>
      <i/>
      <sz val="11"/>
      <color indexed="10"/>
      <name val="Arial"/>
      <family val="2"/>
    </font>
    <font>
      <vertAlign val="superscript"/>
      <sz val="11"/>
      <color theme="1"/>
      <name val="Arial"/>
      <family val="2"/>
    </font>
    <font>
      <i/>
      <sz val="12"/>
      <color theme="1"/>
      <name val="Arial"/>
      <family val="2"/>
    </font>
    <font>
      <sz val="10"/>
      <name val="Arial"/>
      <family val="2"/>
    </font>
    <font>
      <sz val="11"/>
      <color rgb="FFFF0000"/>
      <name val="Calibri"/>
      <family val="2"/>
      <scheme val="minor"/>
    </font>
    <font>
      <b/>
      <sz val="11"/>
      <color rgb="FFFF0000"/>
      <name val="Arial"/>
      <family val="2"/>
    </font>
    <font>
      <b/>
      <i/>
      <sz val="11"/>
      <color rgb="FFFF0000"/>
      <name val="Arial"/>
      <family val="2"/>
    </font>
    <font>
      <b/>
      <sz val="10"/>
      <name val="Bell Centennial Address"/>
      <family val="2"/>
    </font>
    <font>
      <sz val="10"/>
      <name val="Times New Roman"/>
      <family val="1"/>
    </font>
    <font>
      <vertAlign val="superscript"/>
      <sz val="11"/>
      <color indexed="8"/>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indexed="64"/>
      </patternFill>
    </fill>
    <fill>
      <patternFill patternType="solid">
        <fgColor theme="0" tint="-4.9989318521683403E-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8"/>
      </top>
      <bottom/>
      <diagonal/>
    </border>
    <border>
      <left/>
      <right/>
      <top style="thin">
        <color auto="1"/>
      </top>
      <bottom/>
      <diagonal/>
    </border>
    <border>
      <left/>
      <right/>
      <top/>
      <bottom style="thin">
        <color theme="1"/>
      </bottom>
      <diagonal/>
    </border>
  </borders>
  <cellStyleXfs count="319">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7" fillId="0" borderId="0" applyNumberFormat="0" applyFill="0" applyBorder="0" applyAlignment="0" applyProtection="0"/>
    <xf numFmtId="0" fontId="13"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8"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12" fillId="0" borderId="0" applyFont="0" applyFill="0" applyBorder="0" applyAlignment="0" applyProtection="0"/>
    <xf numFmtId="0" fontId="22" fillId="0" borderId="0"/>
    <xf numFmtId="0" fontId="12" fillId="0" borderId="0"/>
    <xf numFmtId="0" fontId="2" fillId="0" borderId="0"/>
    <xf numFmtId="0" fontId="23" fillId="0" borderId="0" applyNumberFormat="0" applyFill="0" applyBorder="0" applyAlignment="0" applyProtection="0">
      <alignment vertical="top"/>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3" fillId="0" borderId="0"/>
    <xf numFmtId="0" fontId="12"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3" fillId="0" borderId="0"/>
    <xf numFmtId="0" fontId="24" fillId="10"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11" borderId="0" applyNumberFormat="0" applyBorder="0" applyAlignment="0" applyProtection="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5" fillId="12"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9" borderId="0" applyNumberFormat="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6" fillId="3" borderId="0" applyNumberFormat="0" applyBorder="0" applyAlignment="0" applyProtection="0"/>
    <xf numFmtId="0" fontId="27" fillId="6" borderId="4" applyNumberFormat="0" applyAlignment="0" applyProtection="0"/>
    <xf numFmtId="0" fontId="28" fillId="7" borderId="7"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0" borderId="1" applyNumberFormat="0" applyFill="0" applyAlignment="0" applyProtection="0"/>
    <xf numFmtId="0" fontId="33" fillId="0" borderId="2" applyNumberFormat="0" applyFill="0" applyAlignment="0" applyProtection="0"/>
    <xf numFmtId="0" fontId="34" fillId="0" borderId="3" applyNumberFormat="0" applyFill="0" applyAlignment="0" applyProtection="0"/>
    <xf numFmtId="0" fontId="34" fillId="0" borderId="0" applyNumberFormat="0" applyFill="0" applyBorder="0" applyAlignment="0" applyProtection="0"/>
    <xf numFmtId="0" fontId="35" fillId="5" borderId="4" applyNumberFormat="0" applyAlignment="0" applyProtection="0"/>
    <xf numFmtId="0" fontId="36" fillId="0" borderId="6" applyNumberFormat="0" applyFill="0" applyAlignment="0" applyProtection="0"/>
    <xf numFmtId="0" fontId="37" fillId="4" borderId="0" applyNumberFormat="0" applyBorder="0" applyAlignment="0" applyProtection="0"/>
    <xf numFmtId="0" fontId="3" fillId="0" borderId="0"/>
    <xf numFmtId="0" fontId="12" fillId="0" borderId="0"/>
    <xf numFmtId="0" fontId="12" fillId="0" borderId="0"/>
    <xf numFmtId="0" fontId="12" fillId="0" borderId="0"/>
    <xf numFmtId="0" fontId="3" fillId="0" borderId="0"/>
    <xf numFmtId="0" fontId="12" fillId="0" borderId="0"/>
    <xf numFmtId="0" fontId="12" fillId="0" borderId="0"/>
    <xf numFmtId="0" fontId="12" fillId="0" borderId="0"/>
    <xf numFmtId="0" fontId="3" fillId="0" borderId="0"/>
    <xf numFmtId="0" fontId="12" fillId="0" borderId="0"/>
    <xf numFmtId="0" fontId="12" fillId="0" borderId="0"/>
    <xf numFmtId="0" fontId="12" fillId="0" borderId="0"/>
    <xf numFmtId="0" fontId="3" fillId="0" borderId="0"/>
    <xf numFmtId="0" fontId="3" fillId="0" borderId="0"/>
    <xf numFmtId="0" fontId="3" fillId="0" borderId="0"/>
    <xf numFmtId="0" fontId="3" fillId="0" borderId="0"/>
    <xf numFmtId="0" fontId="24"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9" fillId="0" borderId="0"/>
    <xf numFmtId="0" fontId="39" fillId="0" borderId="0"/>
    <xf numFmtId="0" fontId="39" fillId="0" borderId="0"/>
    <xf numFmtId="0" fontId="39" fillId="0" borderId="0"/>
    <xf numFmtId="0" fontId="2" fillId="0" borderId="0"/>
    <xf numFmtId="0" fontId="2" fillId="0" borderId="0"/>
    <xf numFmtId="0" fontId="2" fillId="0" borderId="0"/>
    <xf numFmtId="0" fontId="3" fillId="0" borderId="0"/>
    <xf numFmtId="0" fontId="3" fillId="0" borderId="0"/>
    <xf numFmtId="0" fontId="12" fillId="0" borderId="0"/>
    <xf numFmtId="0" fontId="3" fillId="0" borderId="0"/>
    <xf numFmtId="0" fontId="12" fillId="8" borderId="8" applyNumberFormat="0" applyFont="0" applyAlignment="0" applyProtection="0"/>
    <xf numFmtId="0" fontId="12" fillId="8" borderId="8" applyNumberFormat="0" applyFont="0" applyAlignment="0" applyProtection="0"/>
    <xf numFmtId="0" fontId="12" fillId="8" borderId="8" applyNumberFormat="0" applyFont="0" applyAlignment="0" applyProtection="0"/>
    <xf numFmtId="0" fontId="24" fillId="8" borderId="8" applyNumberFormat="0" applyFont="0" applyAlignment="0" applyProtection="0"/>
    <xf numFmtId="0" fontId="40" fillId="6" borderId="5"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1" fillId="0" borderId="9" applyNumberFormat="0" applyFill="0" applyAlignment="0" applyProtection="0"/>
    <xf numFmtId="0" fontId="42" fillId="0" borderId="0" applyNumberFormat="0" applyFill="0" applyBorder="0" applyAlignment="0" applyProtection="0"/>
    <xf numFmtId="0" fontId="3" fillId="0" borderId="0"/>
    <xf numFmtId="0" fontId="54" fillId="0" borderId="0"/>
    <xf numFmtId="43" fontId="12" fillId="0" borderId="0" applyFont="0" applyFill="0" applyBorder="0" applyAlignment="0" applyProtection="0"/>
    <xf numFmtId="9" fontId="12" fillId="0" borderId="0" applyFont="0" applyFill="0" applyBorder="0" applyAlignment="0" applyProtection="0"/>
    <xf numFmtId="0" fontId="10" fillId="0" borderId="0"/>
    <xf numFmtId="0" fontId="59" fillId="0" borderId="0"/>
    <xf numFmtId="0" fontId="7" fillId="0" borderId="0" applyNumberFormat="0" applyFill="0" applyBorder="0" applyAlignment="0" applyProtection="0"/>
  </cellStyleXfs>
  <cellXfs count="535">
    <xf numFmtId="0" fontId="0" fillId="0" borderId="0" xfId="0"/>
    <xf numFmtId="0" fontId="1" fillId="0" borderId="0" xfId="0" applyFont="1"/>
    <xf numFmtId="0" fontId="10" fillId="0" borderId="0" xfId="0" applyFont="1"/>
    <xf numFmtId="0" fontId="10" fillId="0" borderId="0" xfId="7" applyFont="1" applyFill="1"/>
    <xf numFmtId="0" fontId="10" fillId="0" borderId="0" xfId="7" applyFont="1" applyFill="1" applyAlignment="1">
      <alignment horizontal="center"/>
    </xf>
    <xf numFmtId="0" fontId="1" fillId="0" borderId="0" xfId="0" applyFont="1" applyAlignment="1"/>
    <xf numFmtId="0" fontId="10" fillId="0" borderId="0" xfId="190" applyFont="1" applyAlignment="1">
      <alignment vertical="center"/>
    </xf>
    <xf numFmtId="0" fontId="10" fillId="0" borderId="0" xfId="10" applyFont="1"/>
    <xf numFmtId="0" fontId="1" fillId="0" borderId="0" xfId="0" applyFont="1" applyAlignment="1">
      <alignment horizontal="left"/>
    </xf>
    <xf numFmtId="0" fontId="1"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xf>
    <xf numFmtId="49" fontId="1" fillId="0" borderId="10" xfId="0" applyNumberFormat="1" applyFont="1" applyBorder="1" applyAlignment="1">
      <alignment horizontal="left" wrapText="1"/>
    </xf>
    <xf numFmtId="49" fontId="1" fillId="0" borderId="10" xfId="0" applyNumberFormat="1" applyFont="1" applyBorder="1" applyAlignment="1">
      <alignment horizontal="center" wrapText="1"/>
    </xf>
    <xf numFmtId="164" fontId="1" fillId="0" borderId="0" xfId="0" applyNumberFormat="1" applyFont="1" applyAlignment="1">
      <alignment horizontal="center"/>
    </xf>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164" fontId="1" fillId="0" borderId="0" xfId="0" applyNumberFormat="1" applyFont="1" applyBorder="1" applyAlignment="1">
      <alignment horizontal="center"/>
    </xf>
    <xf numFmtId="0" fontId="1" fillId="0" borderId="10" xfId="0" applyFont="1" applyBorder="1" applyAlignment="1">
      <alignment horizontal="left"/>
    </xf>
    <xf numFmtId="0" fontId="1" fillId="0" borderId="10" xfId="0" applyFont="1" applyBorder="1" applyAlignment="1">
      <alignment horizontal="center"/>
    </xf>
    <xf numFmtId="0" fontId="45" fillId="0" borderId="0" xfId="0" applyFont="1" applyAlignment="1">
      <alignment horizontal="left"/>
    </xf>
    <xf numFmtId="164" fontId="45" fillId="0" borderId="0" xfId="0" applyNumberFormat="1" applyFont="1" applyAlignment="1">
      <alignment horizontal="center"/>
    </xf>
    <xf numFmtId="167" fontId="3" fillId="0" borderId="0" xfId="0" applyNumberFormat="1" applyFont="1" applyAlignment="1"/>
    <xf numFmtId="164" fontId="10" fillId="0" borderId="0" xfId="0" applyNumberFormat="1" applyFont="1" applyAlignment="1">
      <alignment horizontal="center"/>
    </xf>
    <xf numFmtId="164" fontId="1" fillId="0" borderId="10" xfId="0" applyNumberFormat="1" applyFont="1" applyBorder="1" applyAlignment="1">
      <alignment horizontal="center"/>
    </xf>
    <xf numFmtId="0" fontId="9" fillId="0" borderId="0" xfId="55" applyFont="1" applyAlignment="1">
      <alignment horizontal="left"/>
    </xf>
    <xf numFmtId="0" fontId="12" fillId="0" borderId="0" xfId="55"/>
    <xf numFmtId="0" fontId="9" fillId="0" borderId="0" xfId="55" applyFont="1" applyAlignment="1">
      <alignment vertical="top"/>
    </xf>
    <xf numFmtId="0" fontId="1" fillId="0" borderId="0" xfId="55" applyFont="1" applyAlignment="1">
      <alignment vertical="top"/>
    </xf>
    <xf numFmtId="0" fontId="1" fillId="0" borderId="10" xfId="55" applyFont="1" applyBorder="1" applyAlignment="1">
      <alignment horizontal="left"/>
    </xf>
    <xf numFmtId="0" fontId="1" fillId="0" borderId="10" xfId="55" applyFont="1" applyBorder="1" applyAlignment="1">
      <alignment horizontal="center"/>
    </xf>
    <xf numFmtId="0" fontId="1" fillId="0" borderId="0" xfId="55" applyFont="1" applyAlignment="1">
      <alignment horizontal="left"/>
    </xf>
    <xf numFmtId="2" fontId="1" fillId="0" borderId="0" xfId="55" applyNumberFormat="1" applyFont="1" applyAlignment="1">
      <alignment horizontal="center"/>
    </xf>
    <xf numFmtId="2" fontId="10" fillId="0" borderId="0" xfId="55" applyNumberFormat="1" applyFont="1" applyFill="1" applyAlignment="1">
      <alignment horizontal="center"/>
    </xf>
    <xf numFmtId="0" fontId="1" fillId="0" borderId="0" xfId="55" applyFont="1" applyBorder="1" applyAlignment="1">
      <alignment horizontal="left"/>
    </xf>
    <xf numFmtId="0" fontId="1" fillId="0" borderId="11" xfId="55" applyFont="1" applyBorder="1" applyAlignment="1">
      <alignment horizontal="left"/>
    </xf>
    <xf numFmtId="2" fontId="46" fillId="0" borderId="11" xfId="55" applyNumberFormat="1" applyFont="1" applyBorder="1" applyAlignment="1">
      <alignment horizontal="center"/>
    </xf>
    <xf numFmtId="0" fontId="1" fillId="0" borderId="10" xfId="55" applyFont="1" applyBorder="1" applyAlignment="1">
      <alignment horizontal="left" vertical="center" wrapText="1"/>
    </xf>
    <xf numFmtId="0" fontId="1" fillId="0" borderId="10" xfId="55" applyFont="1" applyBorder="1" applyAlignment="1">
      <alignment horizontal="center" vertical="center" wrapText="1"/>
    </xf>
    <xf numFmtId="0" fontId="9" fillId="0" borderId="0" xfId="269" applyNumberFormat="1" applyFont="1" applyAlignment="1">
      <alignment horizontal="left"/>
    </xf>
    <xf numFmtId="0" fontId="47" fillId="0" borderId="0" xfId="269" applyFont="1"/>
    <xf numFmtId="0" fontId="2" fillId="0" borderId="0" xfId="269"/>
    <xf numFmtId="167" fontId="1" fillId="0" borderId="0" xfId="269" applyNumberFormat="1" applyFont="1" applyAlignment="1">
      <alignment horizontal="center"/>
    </xf>
    <xf numFmtId="0" fontId="1" fillId="0" borderId="10" xfId="269" applyNumberFormat="1" applyFont="1" applyBorder="1" applyAlignment="1">
      <alignment horizontal="left"/>
    </xf>
    <xf numFmtId="0" fontId="1" fillId="0" borderId="10" xfId="269" applyNumberFormat="1" applyFont="1" applyBorder="1" applyAlignment="1">
      <alignment horizontal="center"/>
    </xf>
    <xf numFmtId="0" fontId="1" fillId="0" borderId="10" xfId="68" applyNumberFormat="1" applyFont="1" applyBorder="1" applyAlignment="1">
      <alignment horizontal="center" wrapText="1"/>
    </xf>
    <xf numFmtId="0" fontId="1" fillId="0" borderId="0" xfId="269" applyNumberFormat="1" applyFont="1" applyAlignment="1">
      <alignment horizontal="left"/>
    </xf>
    <xf numFmtId="0" fontId="1" fillId="0" borderId="0" xfId="269" applyNumberFormat="1" applyFont="1" applyBorder="1" applyAlignment="1">
      <alignment horizontal="left"/>
    </xf>
    <xf numFmtId="167" fontId="1" fillId="0" borderId="10" xfId="269" applyNumberFormat="1" applyFont="1" applyBorder="1" applyAlignment="1">
      <alignment horizontal="center"/>
    </xf>
    <xf numFmtId="0" fontId="0" fillId="0" borderId="0" xfId="0" applyAlignment="1">
      <alignment horizontal="center"/>
    </xf>
    <xf numFmtId="0" fontId="0" fillId="0" borderId="0" xfId="0" applyAlignment="1">
      <alignment horizontal="left"/>
    </xf>
    <xf numFmtId="0" fontId="11" fillId="0" borderId="0" xfId="0" applyFont="1" applyAlignment="1">
      <alignment horizontal="left"/>
    </xf>
    <xf numFmtId="0" fontId="10" fillId="0" borderId="0" xfId="0" applyFont="1" applyAlignment="1">
      <alignment horizontal="center"/>
    </xf>
    <xf numFmtId="0" fontId="10" fillId="0" borderId="10" xfId="0" applyFont="1" applyBorder="1" applyAlignment="1">
      <alignment horizontal="left"/>
    </xf>
    <xf numFmtId="0" fontId="10" fillId="0" borderId="10" xfId="0" applyFont="1" applyBorder="1" applyAlignment="1">
      <alignment horizontal="center"/>
    </xf>
    <xf numFmtId="0" fontId="10" fillId="0" borderId="0" xfId="0" applyFont="1" applyAlignment="1">
      <alignment horizontal="left"/>
    </xf>
    <xf numFmtId="167" fontId="10" fillId="0" borderId="0" xfId="0" applyNumberFormat="1" applyFont="1" applyAlignment="1">
      <alignment horizontal="center"/>
    </xf>
    <xf numFmtId="1" fontId="10" fillId="0" borderId="0" xfId="0" applyNumberFormat="1" applyFont="1" applyAlignment="1">
      <alignment horizontal="center"/>
    </xf>
    <xf numFmtId="167" fontId="10" fillId="0" borderId="10" xfId="0" applyNumberFormat="1" applyFont="1" applyBorder="1" applyAlignment="1">
      <alignment horizontal="center"/>
    </xf>
    <xf numFmtId="0" fontId="10" fillId="0" borderId="0" xfId="0" applyFont="1" applyBorder="1" applyAlignment="1">
      <alignment horizontal="center"/>
    </xf>
    <xf numFmtId="0" fontId="10" fillId="0" borderId="0" xfId="0" applyFont="1" applyAlignment="1">
      <alignment horizontal="right"/>
    </xf>
    <xf numFmtId="0" fontId="10" fillId="0" borderId="0" xfId="0" applyFont="1" applyBorder="1" applyAlignment="1">
      <alignment horizontal="right"/>
    </xf>
    <xf numFmtId="0" fontId="10" fillId="0" borderId="10" xfId="0" applyFont="1" applyBorder="1" applyAlignment="1">
      <alignment horizontal="right"/>
    </xf>
    <xf numFmtId="0" fontId="10" fillId="0" borderId="0" xfId="0" applyFont="1" applyAlignment="1"/>
    <xf numFmtId="1" fontId="10" fillId="0" borderId="0" xfId="0" applyNumberFormat="1" applyFont="1" applyAlignment="1">
      <alignment horizontal="right"/>
    </xf>
    <xf numFmtId="1" fontId="10" fillId="0" borderId="0" xfId="0" applyNumberFormat="1" applyFont="1" applyAlignment="1"/>
    <xf numFmtId="0" fontId="10" fillId="0" borderId="0" xfId="0" applyFont="1" applyBorder="1" applyAlignment="1"/>
    <xf numFmtId="0" fontId="10" fillId="0" borderId="10" xfId="0" applyFont="1" applyBorder="1"/>
    <xf numFmtId="0" fontId="10" fillId="0" borderId="10" xfId="0" applyFont="1" applyBorder="1" applyAlignment="1"/>
    <xf numFmtId="1" fontId="10" fillId="0" borderId="10" xfId="0" applyNumberFormat="1" applyFont="1" applyBorder="1" applyAlignment="1">
      <alignment horizontal="right"/>
    </xf>
    <xf numFmtId="167" fontId="10" fillId="0" borderId="0" xfId="0" applyNumberFormat="1" applyFont="1" applyAlignment="1">
      <alignment horizontal="right"/>
    </xf>
    <xf numFmtId="3" fontId="10" fillId="0" borderId="0" xfId="0" applyNumberFormat="1" applyFont="1" applyFill="1" applyBorder="1" applyAlignment="1"/>
    <xf numFmtId="3" fontId="10" fillId="0" borderId="0" xfId="0" applyNumberFormat="1" applyFont="1" applyFill="1" applyBorder="1" applyAlignment="1">
      <alignment horizontal="right"/>
    </xf>
    <xf numFmtId="167" fontId="10" fillId="0" borderId="0" xfId="7" applyNumberFormat="1" applyFont="1" applyFill="1" applyBorder="1" applyAlignment="1">
      <alignment horizontal="right"/>
    </xf>
    <xf numFmtId="1" fontId="10" fillId="0" borderId="10" xfId="0" applyNumberFormat="1" applyFont="1" applyBorder="1" applyAlignment="1"/>
    <xf numFmtId="0" fontId="10" fillId="0" borderId="0" xfId="0" applyNumberFormat="1" applyFont="1" applyBorder="1" applyAlignment="1"/>
    <xf numFmtId="0" fontId="10" fillId="0" borderId="10" xfId="0" applyNumberFormat="1" applyFont="1" applyBorder="1" applyAlignment="1"/>
    <xf numFmtId="0" fontId="10" fillId="0" borderId="0" xfId="0" applyNumberFormat="1" applyFont="1" applyAlignment="1"/>
    <xf numFmtId="0" fontId="11" fillId="0" borderId="0" xfId="0" applyNumberFormat="1" applyFont="1" applyAlignment="1"/>
    <xf numFmtId="0" fontId="49" fillId="0" borderId="0" xfId="0" applyNumberFormat="1" applyFont="1" applyAlignment="1"/>
    <xf numFmtId="0" fontId="48" fillId="0" borderId="0" xfId="0" applyNumberFormat="1" applyFont="1" applyAlignment="1"/>
    <xf numFmtId="0" fontId="48" fillId="0" borderId="0" xfId="0" applyNumberFormat="1" applyFont="1" applyAlignment="1">
      <alignment horizontal="fill"/>
    </xf>
    <xf numFmtId="0" fontId="48" fillId="0" borderId="0" xfId="0" applyFont="1" applyAlignment="1">
      <alignment horizontal="fill"/>
    </xf>
    <xf numFmtId="169" fontId="10" fillId="0" borderId="10" xfId="0" applyNumberFormat="1" applyFont="1" applyBorder="1" applyAlignment="1"/>
    <xf numFmtId="3" fontId="10" fillId="0" borderId="0" xfId="0" applyNumberFormat="1" applyFont="1" applyAlignment="1"/>
    <xf numFmtId="3" fontId="10" fillId="0" borderId="0" xfId="0" applyNumberFormat="1" applyFont="1" applyAlignment="1">
      <alignment horizontal="right"/>
    </xf>
    <xf numFmtId="167" fontId="10" fillId="0" borderId="0" xfId="0" applyNumberFormat="1" applyFont="1" applyBorder="1" applyAlignment="1" applyProtection="1">
      <protection locked="0"/>
    </xf>
    <xf numFmtId="168" fontId="10" fillId="0" borderId="0" xfId="0" applyNumberFormat="1" applyFont="1" applyAlignment="1"/>
    <xf numFmtId="167" fontId="11" fillId="0" borderId="0" xfId="0" applyNumberFormat="1" applyFont="1" applyAlignment="1">
      <alignment horizontal="right"/>
    </xf>
    <xf numFmtId="167" fontId="10" fillId="0" borderId="0" xfId="0" applyNumberFormat="1" applyFont="1" applyAlignment="1"/>
    <xf numFmtId="0" fontId="10" fillId="0" borderId="0" xfId="0" applyNumberFormat="1" applyFont="1" applyBorder="1" applyAlignment="1">
      <alignment horizontal="fill"/>
    </xf>
    <xf numFmtId="0" fontId="0" fillId="0" borderId="0" xfId="0" applyFont="1"/>
    <xf numFmtId="0" fontId="10" fillId="0" borderId="0" xfId="0" applyNumberFormat="1" applyFont="1" applyAlignment="1">
      <alignment horizontal="center"/>
    </xf>
    <xf numFmtId="168" fontId="10" fillId="0" borderId="10" xfId="0" applyNumberFormat="1" applyFont="1" applyBorder="1" applyAlignment="1"/>
    <xf numFmtId="168" fontId="10" fillId="0" borderId="10" xfId="0" applyNumberFormat="1" applyFont="1" applyBorder="1" applyAlignment="1">
      <alignment horizontal="right"/>
    </xf>
    <xf numFmtId="0" fontId="11" fillId="0" borderId="0" xfId="0" applyNumberFormat="1" applyFont="1" applyBorder="1" applyAlignment="1"/>
    <xf numFmtId="0" fontId="11" fillId="0" borderId="10" xfId="0" applyNumberFormat="1" applyFont="1" applyBorder="1" applyAlignment="1"/>
    <xf numFmtId="164" fontId="10" fillId="0" borderId="0" xfId="0" applyNumberFormat="1" applyFont="1" applyBorder="1" applyAlignment="1"/>
    <xf numFmtId="1" fontId="10" fillId="0" borderId="0" xfId="0" applyNumberFormat="1" applyFont="1" applyBorder="1" applyAlignment="1">
      <alignment horizontal="fill"/>
    </xf>
    <xf numFmtId="164" fontId="10" fillId="0" borderId="0" xfId="0" applyNumberFormat="1" applyFont="1" applyBorder="1" applyAlignment="1">
      <alignment horizontal="left"/>
    </xf>
    <xf numFmtId="1" fontId="10" fillId="0" borderId="0" xfId="0" applyNumberFormat="1" applyFont="1" applyAlignment="1">
      <alignment horizontal="fill"/>
    </xf>
    <xf numFmtId="1" fontId="1" fillId="0" borderId="0" xfId="0" applyNumberFormat="1" applyFont="1" applyAlignment="1">
      <alignment horizontal="fill"/>
    </xf>
    <xf numFmtId="0" fontId="1" fillId="0" borderId="0" xfId="0" applyNumberFormat="1" applyFont="1" applyAlignment="1"/>
    <xf numFmtId="1" fontId="1" fillId="0" borderId="0" xfId="0" applyNumberFormat="1" applyFont="1" applyAlignment="1">
      <alignment horizontal="right"/>
    </xf>
    <xf numFmtId="1" fontId="1" fillId="0" borderId="0" xfId="0" applyNumberFormat="1" applyFont="1" applyAlignment="1"/>
    <xf numFmtId="164" fontId="1" fillId="0" borderId="0" xfId="0" applyNumberFormat="1" applyFont="1" applyAlignment="1"/>
    <xf numFmtId="164" fontId="1" fillId="0" borderId="0" xfId="0" applyNumberFormat="1" applyFont="1" applyAlignment="1">
      <alignment horizontal="right"/>
    </xf>
    <xf numFmtId="1" fontId="1" fillId="0" borderId="10" xfId="0" applyNumberFormat="1" applyFont="1" applyBorder="1" applyAlignment="1"/>
    <xf numFmtId="1" fontId="1" fillId="0" borderId="10" xfId="0" applyNumberFormat="1" applyFont="1" applyBorder="1" applyAlignment="1">
      <alignment horizontal="right"/>
    </xf>
    <xf numFmtId="0" fontId="10" fillId="0" borderId="0" xfId="0" applyNumberFormat="1" applyFont="1" applyFill="1" applyAlignment="1" applyProtection="1"/>
    <xf numFmtId="0" fontId="10" fillId="0" borderId="0" xfId="0" applyNumberFormat="1" applyFont="1" applyFill="1" applyBorder="1" applyAlignment="1" applyProtection="1"/>
    <xf numFmtId="3" fontId="6" fillId="0" borderId="0" xfId="0" applyNumberFormat="1" applyFont="1" applyFill="1" applyAlignment="1" applyProtection="1">
      <protection locked="0"/>
    </xf>
    <xf numFmtId="3" fontId="10" fillId="0" borderId="0" xfId="0" applyNumberFormat="1" applyFont="1" applyFill="1" applyAlignment="1"/>
    <xf numFmtId="3" fontId="6" fillId="0" borderId="0" xfId="0" applyNumberFormat="1" applyFont="1" applyFill="1" applyAlignment="1" applyProtection="1"/>
    <xf numFmtId="0" fontId="10" fillId="0" borderId="0" xfId="0" applyNumberFormat="1" applyFont="1" applyFill="1" applyAlignment="1" applyProtection="1">
      <alignment horizontal="left"/>
    </xf>
    <xf numFmtId="0" fontId="10" fillId="0" borderId="0" xfId="0" applyNumberFormat="1" applyFont="1" applyBorder="1" applyAlignment="1" applyProtection="1">
      <alignment horizontal="left"/>
    </xf>
    <xf numFmtId="0" fontId="10" fillId="0" borderId="0" xfId="0" applyNumberFormat="1" applyFont="1" applyFill="1" applyAlignment="1"/>
    <xf numFmtId="0" fontId="10" fillId="0" borderId="10" xfId="0" applyNumberFormat="1" applyFont="1" applyFill="1" applyBorder="1" applyAlignment="1"/>
    <xf numFmtId="0" fontId="10" fillId="0" borderId="0" xfId="0" applyNumberFormat="1" applyFont="1" applyAlignment="1" applyProtection="1"/>
    <xf numFmtId="0" fontId="10" fillId="0" borderId="0" xfId="0" applyNumberFormat="1" applyFont="1" applyBorder="1" applyAlignment="1" applyProtection="1"/>
    <xf numFmtId="3" fontId="6" fillId="0" borderId="0" xfId="0" applyNumberFormat="1" applyFont="1" applyAlignment="1" applyProtection="1">
      <protection locked="0"/>
    </xf>
    <xf numFmtId="0" fontId="10" fillId="0" borderId="0" xfId="0" applyNumberFormat="1" applyFont="1" applyAlignment="1" applyProtection="1">
      <alignment horizontal="left"/>
    </xf>
    <xf numFmtId="0" fontId="11" fillId="0" borderId="0" xfId="0" applyNumberFormat="1" applyFont="1" applyAlignment="1" applyProtection="1"/>
    <xf numFmtId="164" fontId="10" fillId="0" borderId="12" xfId="0" applyNumberFormat="1" applyFont="1" applyBorder="1" applyAlignment="1"/>
    <xf numFmtId="0" fontId="44" fillId="0" borderId="0" xfId="0" applyFont="1"/>
    <xf numFmtId="164" fontId="11" fillId="0" borderId="0" xfId="0" applyNumberFormat="1" applyFont="1" applyBorder="1" applyAlignment="1"/>
    <xf numFmtId="0" fontId="11" fillId="0" borderId="0" xfId="0" applyFont="1" applyBorder="1" applyAlignment="1"/>
    <xf numFmtId="1" fontId="11" fillId="0" borderId="0" xfId="0" applyNumberFormat="1" applyFont="1" applyBorder="1" applyAlignment="1">
      <alignment horizontal="fill"/>
    </xf>
    <xf numFmtId="1" fontId="11" fillId="0" borderId="0" xfId="0" applyNumberFormat="1" applyFont="1" applyAlignment="1"/>
    <xf numFmtId="0" fontId="11" fillId="0" borderId="0" xfId="0" applyNumberFormat="1" applyFont="1" applyFill="1" applyAlignment="1"/>
    <xf numFmtId="3" fontId="11" fillId="0" borderId="0" xfId="0" applyNumberFormat="1" applyFont="1" applyAlignment="1"/>
    <xf numFmtId="3" fontId="10" fillId="0" borderId="0" xfId="0" applyNumberFormat="1" applyFont="1" applyFill="1" applyAlignment="1">
      <alignment horizontal="right"/>
    </xf>
    <xf numFmtId="0" fontId="10" fillId="0" borderId="10" xfId="0" applyNumberFormat="1" applyFont="1" applyBorder="1" applyAlignment="1" applyProtection="1"/>
    <xf numFmtId="3" fontId="1" fillId="0" borderId="0" xfId="0" applyNumberFormat="1" applyFont="1"/>
    <xf numFmtId="3" fontId="10" fillId="0" borderId="0" xfId="0" applyNumberFormat="1" applyFont="1" applyBorder="1" applyAlignment="1"/>
    <xf numFmtId="3" fontId="10" fillId="0" borderId="0" xfId="0" applyNumberFormat="1" applyFont="1" applyAlignment="1" applyProtection="1">
      <protection locked="0"/>
    </xf>
    <xf numFmtId="3" fontId="10" fillId="0" borderId="0" xfId="0" applyNumberFormat="1" applyFont="1"/>
    <xf numFmtId="0" fontId="11" fillId="0" borderId="0" xfId="0" applyFont="1" applyAlignment="1"/>
    <xf numFmtId="0" fontId="51" fillId="0" borderId="0" xfId="0" applyFont="1" applyAlignment="1"/>
    <xf numFmtId="3" fontId="10" fillId="0" borderId="0" xfId="0" applyNumberFormat="1" applyFont="1" applyBorder="1" applyAlignment="1">
      <alignment horizontal="right"/>
    </xf>
    <xf numFmtId="3" fontId="10" fillId="0" borderId="10" xfId="0" applyNumberFormat="1" applyFont="1" applyBorder="1" applyAlignment="1"/>
    <xf numFmtId="3" fontId="10" fillId="0" borderId="10" xfId="0" applyNumberFormat="1" applyFont="1" applyBorder="1" applyAlignment="1">
      <alignment horizontal="right"/>
    </xf>
    <xf numFmtId="3" fontId="10" fillId="0" borderId="10" xfId="0" applyNumberFormat="1" applyFont="1" applyBorder="1"/>
    <xf numFmtId="0" fontId="1" fillId="0" borderId="0" xfId="0" applyFont="1" applyAlignment="1">
      <alignment vertical="center"/>
    </xf>
    <xf numFmtId="0" fontId="0" fillId="0" borderId="0" xfId="0" applyAlignment="1">
      <alignment vertical="center"/>
    </xf>
    <xf numFmtId="3" fontId="10" fillId="0" borderId="0" xfId="0" applyNumberFormat="1"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3" fontId="10" fillId="0" borderId="0" xfId="0" applyNumberFormat="1" applyFont="1" applyBorder="1" applyAlignment="1">
      <alignment vertical="center" wrapText="1"/>
    </xf>
    <xf numFmtId="3" fontId="1" fillId="0" borderId="0" xfId="0" applyNumberFormat="1" applyFont="1" applyAlignment="1">
      <alignment horizontal="left" vertical="center"/>
    </xf>
    <xf numFmtId="3" fontId="10" fillId="0" borderId="0" xfId="0" applyNumberFormat="1" applyFont="1" applyBorder="1" applyAlignment="1">
      <alignment vertical="center"/>
    </xf>
    <xf numFmtId="3" fontId="10" fillId="0" borderId="0" xfId="0" applyNumberFormat="1" applyFont="1" applyBorder="1" applyAlignment="1">
      <alignment horizontal="left" vertical="center"/>
    </xf>
    <xf numFmtId="3" fontId="10" fillId="0" borderId="10" xfId="0" applyNumberFormat="1" applyFont="1" applyBorder="1" applyAlignment="1">
      <alignment vertical="center" wrapText="1"/>
    </xf>
    <xf numFmtId="1" fontId="10" fillId="0" borderId="10" xfId="0" applyNumberFormat="1" applyFont="1" applyBorder="1"/>
    <xf numFmtId="1" fontId="10" fillId="0" borderId="10" xfId="0" applyNumberFormat="1" applyFont="1" applyBorder="1" applyProtection="1">
      <protection locked="0"/>
    </xf>
    <xf numFmtId="167" fontId="10" fillId="0" borderId="0" xfId="0" applyNumberFormat="1" applyFont="1" applyBorder="1" applyAlignment="1"/>
    <xf numFmtId="169" fontId="10" fillId="0" borderId="0" xfId="0" applyNumberFormat="1" applyFont="1" applyAlignment="1"/>
    <xf numFmtId="49" fontId="10" fillId="0" borderId="0" xfId="0" applyNumberFormat="1" applyFont="1" applyAlignment="1"/>
    <xf numFmtId="1" fontId="10" fillId="0" borderId="10" xfId="0" applyNumberFormat="1" applyFont="1" applyBorder="1" applyAlignment="1" applyProtection="1">
      <alignment horizontal="right"/>
      <protection locked="0"/>
    </xf>
    <xf numFmtId="168" fontId="10" fillId="0" borderId="0" xfId="0" applyNumberFormat="1" applyFont="1" applyFill="1" applyAlignment="1"/>
    <xf numFmtId="1" fontId="10" fillId="0" borderId="12" xfId="0" applyNumberFormat="1" applyFont="1" applyBorder="1" applyAlignment="1"/>
    <xf numFmtId="3" fontId="10" fillId="0" borderId="12" xfId="0" applyNumberFormat="1" applyFont="1" applyBorder="1" applyAlignment="1"/>
    <xf numFmtId="0" fontId="0" fillId="0" borderId="0" xfId="0" applyBorder="1"/>
    <xf numFmtId="167" fontId="11" fillId="0" borderId="0" xfId="0" applyNumberFormat="1" applyFont="1" applyBorder="1"/>
    <xf numFmtId="0" fontId="0" fillId="0" borderId="10" xfId="0" applyBorder="1"/>
    <xf numFmtId="0" fontId="10" fillId="0" borderId="0" xfId="0" applyNumberFormat="1" applyFont="1" applyFill="1" applyBorder="1" applyAlignment="1"/>
    <xf numFmtId="0" fontId="10" fillId="0" borderId="10" xfId="0" applyNumberFormat="1" applyFont="1" applyFill="1" applyBorder="1" applyAlignment="1">
      <alignment horizontal="right"/>
    </xf>
    <xf numFmtId="0" fontId="10" fillId="0" borderId="0" xfId="0" applyNumberFormat="1" applyFont="1" applyFill="1" applyBorder="1" applyAlignment="1">
      <alignment horizontal="right"/>
    </xf>
    <xf numFmtId="0" fontId="10" fillId="0" borderId="0" xfId="0" applyNumberFormat="1" applyFont="1" applyFill="1" applyAlignment="1">
      <alignment horizontal="right"/>
    </xf>
    <xf numFmtId="0" fontId="10" fillId="0" borderId="0" xfId="0" applyFont="1" applyFill="1" applyBorder="1" applyAlignment="1"/>
    <xf numFmtId="0" fontId="10" fillId="0" borderId="0" xfId="0" applyFont="1" applyFill="1" applyAlignment="1"/>
    <xf numFmtId="3" fontId="11" fillId="0" borderId="0" xfId="0" applyNumberFormat="1" applyFont="1" applyFill="1" applyBorder="1" applyAlignment="1"/>
    <xf numFmtId="3" fontId="10" fillId="0" borderId="10" xfId="0" applyNumberFormat="1" applyFont="1" applyFill="1" applyBorder="1" applyAlignment="1"/>
    <xf numFmtId="3" fontId="10" fillId="0" borderId="10" xfId="0" applyNumberFormat="1" applyFont="1" applyFill="1" applyBorder="1" applyAlignment="1">
      <alignment horizontal="right"/>
    </xf>
    <xf numFmtId="1" fontId="10" fillId="0" borderId="10" xfId="0" applyNumberFormat="1" applyFont="1" applyFill="1" applyBorder="1" applyAlignment="1">
      <alignment horizontal="right"/>
    </xf>
    <xf numFmtId="0" fontId="1" fillId="0" borderId="0" xfId="0" applyFont="1" applyBorder="1" applyAlignment="1"/>
    <xf numFmtId="3" fontId="1" fillId="0" borderId="0" xfId="0" applyNumberFormat="1" applyFont="1" applyAlignment="1">
      <alignment horizontal="right"/>
    </xf>
    <xf numFmtId="0" fontId="1" fillId="0" borderId="0" xfId="0" applyFont="1" applyAlignment="1">
      <alignment horizontal="right"/>
    </xf>
    <xf numFmtId="0" fontId="1" fillId="0" borderId="10" xfId="0" applyFont="1" applyBorder="1"/>
    <xf numFmtId="171" fontId="1" fillId="0" borderId="10" xfId="8" applyNumberFormat="1" applyFont="1" applyBorder="1"/>
    <xf numFmtId="0" fontId="1" fillId="0" borderId="10" xfId="0" applyFont="1" applyBorder="1" applyAlignment="1">
      <alignment horizontal="right"/>
    </xf>
    <xf numFmtId="0" fontId="1" fillId="0" borderId="0" xfId="0" applyFont="1" applyBorder="1"/>
    <xf numFmtId="0" fontId="1" fillId="0" borderId="0" xfId="0" applyFont="1" applyBorder="1" applyAlignment="1">
      <alignment horizontal="right"/>
    </xf>
    <xf numFmtId="0" fontId="1" fillId="0" borderId="0" xfId="312" applyFont="1" applyAlignment="1"/>
    <xf numFmtId="0" fontId="1" fillId="0" borderId="0" xfId="0" applyFont="1" applyBorder="1" applyAlignment="1">
      <alignment horizontal="center"/>
    </xf>
    <xf numFmtId="1" fontId="1" fillId="0" borderId="0" xfId="0" applyNumberFormat="1" applyFont="1"/>
    <xf numFmtId="3" fontId="1" fillId="0" borderId="10" xfId="0" applyNumberFormat="1" applyFont="1" applyBorder="1" applyAlignment="1">
      <alignment horizontal="right"/>
    </xf>
    <xf numFmtId="0" fontId="1" fillId="0" borderId="0" xfId="0" applyNumberFormat="1" applyFont="1" applyAlignment="1">
      <alignment vertical="center" wrapText="1"/>
    </xf>
    <xf numFmtId="0" fontId="1" fillId="0" borderId="0" xfId="0" applyFont="1" applyAlignment="1">
      <alignment vertical="center" wrapText="1"/>
    </xf>
    <xf numFmtId="0" fontId="10" fillId="0" borderId="10" xfId="0" applyNumberFormat="1" applyFont="1" applyBorder="1" applyAlignment="1">
      <alignment vertical="center"/>
    </xf>
    <xf numFmtId="1" fontId="10" fillId="0" borderId="0" xfId="275" applyNumberFormat="1" applyFont="1" applyFill="1" applyBorder="1" applyAlignment="1">
      <alignment horizontal="left"/>
    </xf>
    <xf numFmtId="168" fontId="10" fillId="0" borderId="0" xfId="275" applyNumberFormat="1" applyFont="1" applyFill="1" applyBorder="1" applyAlignment="1">
      <alignment horizontal="center"/>
    </xf>
    <xf numFmtId="1" fontId="10" fillId="0" borderId="10" xfId="275" applyNumberFormat="1" applyFont="1" applyFill="1" applyBorder="1" applyAlignment="1">
      <alignment horizontal="left"/>
    </xf>
    <xf numFmtId="168" fontId="10" fillId="0" borderId="10" xfId="275" applyNumberFormat="1" applyFont="1" applyFill="1" applyBorder="1" applyAlignment="1">
      <alignment horizontal="center"/>
    </xf>
    <xf numFmtId="0" fontId="10" fillId="0" borderId="0" xfId="275" applyFont="1" applyFill="1" applyAlignment="1">
      <alignment horizontal="left"/>
    </xf>
    <xf numFmtId="0" fontId="10" fillId="0" borderId="0" xfId="275" applyFont="1" applyFill="1" applyBorder="1" applyAlignment="1">
      <alignment horizontal="left"/>
    </xf>
    <xf numFmtId="168" fontId="10" fillId="0" borderId="0" xfId="275" applyNumberFormat="1" applyFont="1" applyFill="1" applyAlignment="1">
      <alignment horizontal="center"/>
    </xf>
    <xf numFmtId="0" fontId="10" fillId="0" borderId="10" xfId="275" applyFont="1" applyFill="1" applyBorder="1" applyAlignment="1">
      <alignment horizontal="left"/>
    </xf>
    <xf numFmtId="167" fontId="10" fillId="0" borderId="0" xfId="275" applyNumberFormat="1" applyFont="1" applyFill="1" applyBorder="1" applyAlignment="1">
      <alignment horizontal="center"/>
    </xf>
    <xf numFmtId="1" fontId="11" fillId="0" borderId="10" xfId="7" applyNumberFormat="1" applyFont="1" applyFill="1" applyBorder="1" applyAlignment="1">
      <alignment horizontal="left"/>
    </xf>
    <xf numFmtId="1" fontId="11" fillId="0" borderId="10" xfId="7" applyNumberFormat="1" applyFont="1" applyFill="1" applyBorder="1" applyAlignment="1">
      <alignment horizontal="center"/>
    </xf>
    <xf numFmtId="168" fontId="10" fillId="0" borderId="0" xfId="7" applyNumberFormat="1" applyFont="1" applyFill="1" applyAlignment="1">
      <alignment horizontal="left"/>
    </xf>
    <xf numFmtId="168" fontId="10" fillId="0" borderId="0" xfId="7" applyNumberFormat="1" applyFont="1" applyFill="1" applyAlignment="1">
      <alignment horizontal="center"/>
    </xf>
    <xf numFmtId="168" fontId="10" fillId="0" borderId="0" xfId="275" applyNumberFormat="1" applyFont="1" applyFill="1" applyBorder="1" applyAlignment="1">
      <alignment horizontal="left"/>
    </xf>
    <xf numFmtId="0" fontId="10" fillId="0" borderId="0" xfId="275" applyFont="1" applyFill="1" applyBorder="1" applyAlignment="1">
      <alignment horizontal="center"/>
    </xf>
    <xf numFmtId="167" fontId="10" fillId="0" borderId="0" xfId="275" applyNumberFormat="1" applyFont="1" applyFill="1" applyAlignment="1">
      <alignment horizontal="center"/>
    </xf>
    <xf numFmtId="1" fontId="10" fillId="0" borderId="0" xfId="275" applyNumberFormat="1" applyFont="1" applyFill="1" applyAlignment="1">
      <alignment horizontal="left"/>
    </xf>
    <xf numFmtId="168" fontId="10" fillId="0" borderId="0" xfId="275" applyNumberFormat="1" applyFont="1" applyFill="1" applyAlignment="1">
      <alignment horizontal="left"/>
    </xf>
    <xf numFmtId="168" fontId="10" fillId="0" borderId="10" xfId="275" applyNumberFormat="1" applyFont="1" applyFill="1" applyBorder="1" applyAlignment="1">
      <alignment horizontal="left"/>
    </xf>
    <xf numFmtId="3" fontId="10" fillId="0" borderId="0" xfId="0" applyNumberFormat="1" applyFont="1" applyBorder="1" applyAlignment="1"/>
    <xf numFmtId="0" fontId="1" fillId="0" borderId="0" xfId="0" applyFont="1" applyAlignment="1">
      <alignment horizontal="left"/>
    </xf>
    <xf numFmtId="0" fontId="1" fillId="0" borderId="10" xfId="0" applyFont="1" applyBorder="1" applyAlignment="1">
      <alignment horizontal="left"/>
    </xf>
    <xf numFmtId="164" fontId="0" fillId="0" borderId="0" xfId="0" applyNumberFormat="1"/>
    <xf numFmtId="0" fontId="10" fillId="0" borderId="0" xfId="7" applyFont="1" applyFill="1" applyBorder="1"/>
    <xf numFmtId="0" fontId="11" fillId="0" borderId="0" xfId="7" applyNumberFormat="1" applyFont="1" applyFill="1" applyBorder="1" applyAlignment="1"/>
    <xf numFmtId="0" fontId="10" fillId="0" borderId="0" xfId="7" applyNumberFormat="1" applyFont="1" applyFill="1" applyBorder="1" applyAlignment="1"/>
    <xf numFmtId="0" fontId="10" fillId="0" borderId="10" xfId="7" applyNumberFormat="1" applyFont="1" applyFill="1" applyBorder="1" applyAlignment="1">
      <alignment horizontal="left"/>
    </xf>
    <xf numFmtId="0" fontId="10" fillId="0" borderId="10" xfId="7" applyNumberFormat="1" applyFont="1" applyFill="1" applyBorder="1" applyAlignment="1">
      <alignment horizontal="left" wrapText="1"/>
    </xf>
    <xf numFmtId="0" fontId="10" fillId="0" borderId="0" xfId="7" applyNumberFormat="1" applyFont="1" applyFill="1" applyBorder="1"/>
    <xf numFmtId="3" fontId="10" fillId="0" borderId="0" xfId="7" applyNumberFormat="1" applyFont="1" applyFill="1" applyBorder="1"/>
    <xf numFmtId="3" fontId="10" fillId="0" borderId="0" xfId="7" applyNumberFormat="1" applyFont="1" applyFill="1" applyBorder="1" applyAlignment="1">
      <alignment horizontal="right"/>
    </xf>
    <xf numFmtId="3" fontId="11" fillId="0" borderId="0" xfId="7" applyNumberFormat="1" applyFont="1" applyFill="1" applyBorder="1" applyAlignment="1">
      <alignment horizontal="right"/>
    </xf>
    <xf numFmtId="0" fontId="11" fillId="0" borderId="0" xfId="7" applyFont="1" applyFill="1" applyBorder="1" applyAlignment="1">
      <alignment horizontal="right"/>
    </xf>
    <xf numFmtId="3" fontId="10" fillId="0" borderId="0" xfId="7" applyNumberFormat="1" applyFont="1" applyFill="1" applyBorder="1" applyAlignment="1"/>
    <xf numFmtId="0" fontId="11" fillId="0" borderId="0" xfId="7" applyFont="1" applyFill="1" applyBorder="1"/>
    <xf numFmtId="168" fontId="10" fillId="0" borderId="0" xfId="7" applyNumberFormat="1" applyFont="1" applyFill="1" applyBorder="1" applyAlignment="1">
      <alignment horizontal="right"/>
    </xf>
    <xf numFmtId="167" fontId="10" fillId="0" borderId="0" xfId="7" applyNumberFormat="1" applyFont="1" applyFill="1" applyBorder="1"/>
    <xf numFmtId="0" fontId="10" fillId="0" borderId="10" xfId="7" applyFont="1" applyFill="1" applyBorder="1"/>
    <xf numFmtId="0" fontId="10" fillId="0" borderId="10" xfId="7" applyFont="1" applyFill="1" applyBorder="1" applyAlignment="1"/>
    <xf numFmtId="0" fontId="46" fillId="0" borderId="0" xfId="0" applyFont="1"/>
    <xf numFmtId="0" fontId="9" fillId="0" borderId="0" xfId="0" applyFont="1" applyAlignment="1">
      <alignment horizontal="left"/>
    </xf>
    <xf numFmtId="0" fontId="1" fillId="0" borderId="0" xfId="0" applyFont="1" applyAlignment="1">
      <alignment horizontal="left"/>
    </xf>
    <xf numFmtId="0" fontId="1" fillId="0" borderId="0" xfId="0" applyFont="1" applyAlignment="1">
      <alignment horizontal="center"/>
    </xf>
    <xf numFmtId="0" fontId="1" fillId="0" borderId="10" xfId="0" applyFont="1" applyBorder="1" applyAlignment="1">
      <alignment horizontal="left"/>
    </xf>
    <xf numFmtId="0" fontId="56" fillId="0" borderId="0" xfId="7" applyFont="1" applyFill="1" applyAlignment="1">
      <alignment horizontal="center"/>
    </xf>
    <xf numFmtId="0" fontId="57" fillId="0" borderId="0" xfId="0" applyFont="1" applyAlignment="1">
      <alignment horizontal="center"/>
    </xf>
    <xf numFmtId="0" fontId="1" fillId="0" borderId="10" xfId="0" applyFont="1" applyBorder="1" applyAlignment="1">
      <alignment horizontal="center" wrapText="1"/>
    </xf>
    <xf numFmtId="1" fontId="10" fillId="0" borderId="0" xfId="3" applyNumberFormat="1" applyFont="1" applyBorder="1" applyAlignment="1">
      <alignment horizontal="left"/>
    </xf>
    <xf numFmtId="167" fontId="10" fillId="0" borderId="0" xfId="3" applyNumberFormat="1" applyFont="1" applyBorder="1" applyAlignment="1">
      <alignment horizontal="center"/>
    </xf>
    <xf numFmtId="1" fontId="10" fillId="0" borderId="10" xfId="3" applyNumberFormat="1" applyFont="1" applyBorder="1" applyAlignment="1">
      <alignment horizontal="left"/>
    </xf>
    <xf numFmtId="167" fontId="10" fillId="0" borderId="10" xfId="3" applyNumberFormat="1" applyFont="1" applyBorder="1" applyAlignment="1">
      <alignment horizontal="center"/>
    </xf>
    <xf numFmtId="0" fontId="10" fillId="0" borderId="0" xfId="0" applyNumberFormat="1" applyFont="1" applyAlignment="1"/>
    <xf numFmtId="0" fontId="10" fillId="0" borderId="0" xfId="0" applyFont="1" applyBorder="1" applyAlignment="1"/>
    <xf numFmtId="0" fontId="10" fillId="0" borderId="0" xfId="0" applyFont="1" applyBorder="1" applyAlignment="1">
      <alignment horizontal="center"/>
    </xf>
    <xf numFmtId="0" fontId="10" fillId="0" borderId="10" xfId="0" applyNumberFormat="1" applyFont="1" applyBorder="1" applyAlignment="1"/>
    <xf numFmtId="0" fontId="10" fillId="0" borderId="10" xfId="0" applyNumberFormat="1" applyFont="1" applyBorder="1" applyAlignment="1">
      <alignment horizontal="center"/>
    </xf>
    <xf numFmtId="0" fontId="11" fillId="0" borderId="0" xfId="0" applyNumberFormat="1" applyFont="1" applyBorder="1" applyAlignment="1">
      <alignment horizontal="left"/>
    </xf>
    <xf numFmtId="1" fontId="10" fillId="0" borderId="0" xfId="0" applyNumberFormat="1" applyFont="1" applyBorder="1" applyAlignment="1"/>
    <xf numFmtId="168" fontId="10" fillId="0" borderId="0" xfId="0" applyNumberFormat="1" applyFont="1" applyBorder="1" applyAlignment="1"/>
    <xf numFmtId="167" fontId="10" fillId="0" borderId="0" xfId="0" applyNumberFormat="1" applyFont="1" applyBorder="1" applyAlignment="1">
      <alignment horizontal="right"/>
    </xf>
    <xf numFmtId="168" fontId="10" fillId="0" borderId="0" xfId="0" applyNumberFormat="1" applyFont="1" applyBorder="1" applyAlignment="1">
      <alignment horizontal="right"/>
    </xf>
    <xf numFmtId="0" fontId="0" fillId="0" borderId="0" xfId="0" applyFont="1" applyBorder="1"/>
    <xf numFmtId="169" fontId="10" fillId="0" borderId="0" xfId="0" applyNumberFormat="1" applyFont="1" applyBorder="1" applyAlignment="1"/>
    <xf numFmtId="1" fontId="10" fillId="0" borderId="11" xfId="0" applyNumberFormat="1" applyFont="1" applyBorder="1" applyAlignment="1"/>
    <xf numFmtId="167" fontId="0" fillId="0" borderId="0" xfId="0" applyNumberFormat="1"/>
    <xf numFmtId="0" fontId="10" fillId="0" borderId="10" xfId="0" applyNumberFormat="1" applyFont="1" applyBorder="1" applyAlignment="1">
      <alignment horizontal="left"/>
    </xf>
    <xf numFmtId="0" fontId="11" fillId="0" borderId="10" xfId="0" applyNumberFormat="1" applyFont="1" applyBorder="1" applyAlignment="1">
      <alignment horizontal="left"/>
    </xf>
    <xf numFmtId="3" fontId="6" fillId="0" borderId="0" xfId="0" applyNumberFormat="1" applyFont="1" applyFill="1" applyAlignment="1" applyProtection="1">
      <alignment horizontal="right"/>
    </xf>
    <xf numFmtId="0" fontId="10" fillId="0" borderId="13" xfId="0" applyNumberFormat="1" applyFont="1" applyBorder="1" applyAlignment="1"/>
    <xf numFmtId="0" fontId="10" fillId="0" borderId="13" xfId="0" applyFont="1" applyBorder="1" applyAlignment="1"/>
    <xf numFmtId="168" fontId="10" fillId="0" borderId="13" xfId="0" applyNumberFormat="1" applyFont="1" applyBorder="1" applyAlignment="1"/>
    <xf numFmtId="1" fontId="11" fillId="0" borderId="0" xfId="7" applyNumberFormat="1" applyFont="1" applyFill="1" applyBorder="1" applyAlignment="1">
      <alignment horizontal="left"/>
    </xf>
    <xf numFmtId="0" fontId="10" fillId="33" borderId="0" xfId="275" applyFont="1" applyFill="1" applyBorder="1" applyAlignment="1">
      <alignment horizontal="left"/>
    </xf>
    <xf numFmtId="168" fontId="10" fillId="33" borderId="0" xfId="275" applyNumberFormat="1" applyFont="1" applyFill="1" applyBorder="1" applyAlignment="1">
      <alignment horizontal="center"/>
    </xf>
    <xf numFmtId="167" fontId="10" fillId="33" borderId="0" xfId="275" applyNumberFormat="1" applyFont="1" applyFill="1" applyBorder="1" applyAlignment="1">
      <alignment horizontal="center"/>
    </xf>
    <xf numFmtId="1" fontId="10" fillId="33" borderId="0" xfId="275" applyNumberFormat="1" applyFont="1" applyFill="1" applyBorder="1" applyAlignment="1">
      <alignment horizontal="left"/>
    </xf>
    <xf numFmtId="167" fontId="58" fillId="0" borderId="0" xfId="0" applyNumberFormat="1" applyFont="1" applyAlignment="1"/>
    <xf numFmtId="168" fontId="10" fillId="0" borderId="0" xfId="7" applyNumberFormat="1" applyFont="1" applyFill="1"/>
    <xf numFmtId="2" fontId="0" fillId="0" borderId="0" xfId="0" applyNumberFormat="1"/>
    <xf numFmtId="0" fontId="10" fillId="0" borderId="0" xfId="7" applyFont="1" applyFill="1" applyBorder="1" applyAlignment="1"/>
    <xf numFmtId="0" fontId="10" fillId="0" borderId="0" xfId="0" applyNumberFormat="1" applyFont="1" applyAlignment="1"/>
    <xf numFmtId="0" fontId="10" fillId="0" borderId="0" xfId="0" applyFont="1" applyBorder="1" applyAlignment="1"/>
    <xf numFmtId="0" fontId="11" fillId="0" borderId="0" xfId="0" applyFont="1" applyBorder="1" applyAlignment="1"/>
    <xf numFmtId="0" fontId="10" fillId="0" borderId="0" xfId="0" applyNumberFormat="1" applyFont="1" applyBorder="1" applyAlignment="1"/>
    <xf numFmtId="0" fontId="10" fillId="0" borderId="0" xfId="0" applyFont="1" applyAlignment="1"/>
    <xf numFmtId="0" fontId="10" fillId="0" borderId="10" xfId="0" applyNumberFormat="1" applyFont="1" applyBorder="1" applyAlignment="1"/>
    <xf numFmtId="0" fontId="10" fillId="0" borderId="10" xfId="0" applyFont="1" applyBorder="1" applyAlignment="1"/>
    <xf numFmtId="0" fontId="10" fillId="0" borderId="0" xfId="0" applyFont="1" applyBorder="1" applyAlignment="1">
      <alignment horizontal="center"/>
    </xf>
    <xf numFmtId="0" fontId="10" fillId="0" borderId="10" xfId="0" applyFont="1" applyBorder="1" applyAlignment="1">
      <alignment horizontal="center"/>
    </xf>
    <xf numFmtId="0" fontId="10" fillId="0" borderId="0" xfId="0" applyNumberFormat="1" applyFont="1" applyFill="1" applyAlignment="1" applyProtection="1"/>
    <xf numFmtId="0" fontId="1" fillId="0" borderId="0" xfId="0" applyFont="1" applyFill="1" applyAlignment="1"/>
    <xf numFmtId="0" fontId="10" fillId="0" borderId="0" xfId="0" applyFont="1" applyBorder="1" applyAlignment="1">
      <alignment horizontal="left"/>
    </xf>
    <xf numFmtId="3" fontId="10" fillId="0" borderId="0" xfId="0" applyNumberFormat="1" applyFont="1" applyBorder="1" applyAlignment="1"/>
    <xf numFmtId="0" fontId="1" fillId="0" borderId="0" xfId="0" applyFont="1" applyAlignment="1"/>
    <xf numFmtId="1" fontId="10" fillId="0" borderId="0" xfId="0" applyNumberFormat="1" applyFont="1" applyAlignment="1"/>
    <xf numFmtId="0" fontId="11" fillId="0" borderId="0" xfId="0" applyFont="1" applyAlignment="1"/>
    <xf numFmtId="0" fontId="1" fillId="0" borderId="10" xfId="0" applyFont="1" applyBorder="1" applyAlignment="1"/>
    <xf numFmtId="0" fontId="10" fillId="0" borderId="0" xfId="7" applyFont="1" applyFill="1" applyBorder="1" applyAlignment="1"/>
    <xf numFmtId="0" fontId="10" fillId="0" borderId="0" xfId="0" applyNumberFormat="1" applyFont="1" applyBorder="1" applyAlignment="1"/>
    <xf numFmtId="3" fontId="10" fillId="0" borderId="0" xfId="0" applyNumberFormat="1" applyFont="1" applyBorder="1" applyAlignment="1">
      <alignment horizontal="left" vertical="center" wrapText="1"/>
    </xf>
    <xf numFmtId="0" fontId="10" fillId="0" borderId="0" xfId="0" applyNumberFormat="1" applyFont="1" applyBorder="1" applyAlignment="1">
      <alignment horizontal="left" vertical="center" wrapText="1"/>
    </xf>
    <xf numFmtId="0" fontId="1" fillId="0" borderId="0" xfId="0" applyFont="1" applyAlignment="1">
      <alignment horizontal="left" vertical="center" wrapText="1"/>
    </xf>
    <xf numFmtId="0" fontId="0" fillId="0" borderId="0" xfId="0" applyFill="1" applyAlignment="1">
      <alignment horizontal="center"/>
    </xf>
    <xf numFmtId="0" fontId="0" fillId="0" borderId="0" xfId="0" applyFill="1"/>
    <xf numFmtId="0" fontId="1" fillId="0" borderId="0" xfId="0" applyFont="1" applyFill="1"/>
    <xf numFmtId="0" fontId="0" fillId="0" borderId="0" xfId="0" applyFont="1" applyFill="1"/>
    <xf numFmtId="0" fontId="1" fillId="0" borderId="0" xfId="0" applyFont="1" applyFill="1" applyAlignment="1">
      <alignment horizontal="right"/>
    </xf>
    <xf numFmtId="0" fontId="55" fillId="0" borderId="0" xfId="0" applyFont="1" applyFill="1"/>
    <xf numFmtId="172" fontId="1" fillId="0" borderId="10" xfId="314" applyNumberFormat="1" applyFont="1" applyBorder="1"/>
    <xf numFmtId="172" fontId="1" fillId="0" borderId="0" xfId="314" applyNumberFormat="1" applyFont="1"/>
    <xf numFmtId="172" fontId="1" fillId="0" borderId="0" xfId="314" applyNumberFormat="1" applyFont="1" applyAlignment="1">
      <alignment horizontal="right"/>
    </xf>
    <xf numFmtId="0" fontId="9" fillId="0" borderId="0" xfId="0" applyFont="1"/>
    <xf numFmtId="170" fontId="0" fillId="0" borderId="0" xfId="0" applyNumberFormat="1" applyFont="1"/>
    <xf numFmtId="2" fontId="10" fillId="0" borderId="0" xfId="315" applyNumberFormat="1" applyFont="1"/>
    <xf numFmtId="173" fontId="0" fillId="0" borderId="0" xfId="0" applyNumberFormat="1" applyFont="1"/>
    <xf numFmtId="0" fontId="10" fillId="0" borderId="0" xfId="0" applyFont="1" applyBorder="1"/>
    <xf numFmtId="49" fontId="10" fillId="0" borderId="0" xfId="0" applyNumberFormat="1" applyFont="1" applyBorder="1" applyAlignment="1">
      <alignment horizontal="right"/>
    </xf>
    <xf numFmtId="49" fontId="10" fillId="0" borderId="0" xfId="0" applyNumberFormat="1" applyFont="1" applyAlignment="1">
      <alignment horizontal="right"/>
    </xf>
    <xf numFmtId="174" fontId="10" fillId="0" borderId="0" xfId="0" applyNumberFormat="1" applyFont="1" applyBorder="1" applyAlignment="1"/>
    <xf numFmtId="0" fontId="10" fillId="0" borderId="0" xfId="316" applyFont="1" applyBorder="1" applyAlignment="1">
      <alignment horizontal="right"/>
    </xf>
    <xf numFmtId="0" fontId="10" fillId="0" borderId="10" xfId="316" applyFont="1" applyBorder="1" applyAlignment="1">
      <alignment horizontal="right"/>
    </xf>
    <xf numFmtId="164" fontId="10" fillId="0" borderId="0" xfId="0" applyNumberFormat="1" applyFont="1"/>
    <xf numFmtId="0" fontId="10" fillId="0" borderId="0" xfId="316" applyFont="1" applyBorder="1" applyAlignment="1"/>
    <xf numFmtId="0" fontId="11" fillId="0" borderId="0" xfId="316" applyFont="1" applyAlignment="1"/>
    <xf numFmtId="0" fontId="10" fillId="0" borderId="0" xfId="10" applyFont="1" applyAlignment="1"/>
    <xf numFmtId="164" fontId="10" fillId="0" borderId="0" xfId="0" applyNumberFormat="1" applyFont="1" applyAlignment="1"/>
    <xf numFmtId="167" fontId="11" fillId="0" borderId="0" xfId="7" applyNumberFormat="1" applyFont="1" applyFill="1" applyBorder="1" applyAlignment="1">
      <alignment horizontal="right"/>
    </xf>
    <xf numFmtId="0" fontId="10" fillId="0" borderId="0" xfId="317" applyFont="1" applyBorder="1" applyAlignment="1" applyProtection="1"/>
    <xf numFmtId="164" fontId="10" fillId="0" borderId="0" xfId="317" applyNumberFormat="1" applyFont="1" applyBorder="1" applyAlignment="1"/>
    <xf numFmtId="175" fontId="10" fillId="0" borderId="0" xfId="317" applyNumberFormat="1" applyFont="1" applyBorder="1" applyAlignment="1" applyProtection="1"/>
    <xf numFmtId="0" fontId="10" fillId="0" borderId="0" xfId="317" applyFont="1" applyBorder="1" applyAlignment="1"/>
    <xf numFmtId="175" fontId="10" fillId="0" borderId="0" xfId="317" applyNumberFormat="1" applyFont="1" applyBorder="1" applyAlignment="1" applyProtection="1">
      <alignment horizontal="right"/>
    </xf>
    <xf numFmtId="175" fontId="10" fillId="0" borderId="0" xfId="317" applyNumberFormat="1" applyFont="1" applyFill="1" applyBorder="1" applyAlignment="1" applyProtection="1"/>
    <xf numFmtId="167" fontId="10" fillId="0" borderId="0" xfId="0" applyNumberFormat="1" applyFont="1" applyFill="1" applyAlignment="1">
      <alignment horizontal="right"/>
    </xf>
    <xf numFmtId="167" fontId="10" fillId="0" borderId="0" xfId="7" applyNumberFormat="1" applyFont="1" applyFill="1" applyBorder="1" applyAlignment="1"/>
    <xf numFmtId="10" fontId="6" fillId="0" borderId="0" xfId="317" applyNumberFormat="1" applyFont="1" applyBorder="1" applyAlignment="1" applyProtection="1">
      <alignment horizontal="left"/>
      <protection locked="0"/>
    </xf>
    <xf numFmtId="167" fontId="10" fillId="0" borderId="0" xfId="317" applyNumberFormat="1" applyFont="1" applyFill="1" applyBorder="1" applyAlignment="1" applyProtection="1">
      <alignment horizontal="right"/>
    </xf>
    <xf numFmtId="164" fontId="10" fillId="0" borderId="0" xfId="7" applyNumberFormat="1" applyFont="1" applyFill="1" applyBorder="1" applyAlignment="1">
      <alignment horizontal="right"/>
    </xf>
    <xf numFmtId="164" fontId="14" fillId="0" borderId="0" xfId="7" applyNumberFormat="1" applyFont="1" applyFill="1" applyBorder="1" applyAlignment="1">
      <alignment horizontal="right"/>
    </xf>
    <xf numFmtId="164" fontId="0" fillId="0" borderId="0" xfId="0" applyNumberFormat="1" applyFont="1"/>
    <xf numFmtId="167" fontId="0" fillId="0" borderId="0" xfId="0" applyNumberFormat="1" applyFont="1"/>
    <xf numFmtId="167" fontId="10" fillId="0" borderId="0" xfId="7" applyNumberFormat="1" applyFont="1" applyFill="1" applyBorder="1" applyAlignment="1">
      <alignment horizontal="left"/>
    </xf>
    <xf numFmtId="167" fontId="14" fillId="0" borderId="0" xfId="7" applyNumberFormat="1" applyFont="1" applyFill="1" applyBorder="1" applyAlignment="1">
      <alignment horizontal="left"/>
    </xf>
    <xf numFmtId="166" fontId="14" fillId="0" borderId="0" xfId="7" applyNumberFormat="1" applyFont="1" applyFill="1" applyBorder="1" applyAlignment="1">
      <alignment horizontal="right"/>
    </xf>
    <xf numFmtId="167" fontId="14" fillId="0" borderId="0" xfId="7" applyNumberFormat="1" applyFont="1" applyFill="1" applyBorder="1" applyAlignment="1">
      <alignment horizontal="right"/>
    </xf>
    <xf numFmtId="170" fontId="10" fillId="0" borderId="0" xfId="0" applyNumberFormat="1" applyFont="1" applyFill="1"/>
    <xf numFmtId="166" fontId="10" fillId="0" borderId="0" xfId="7" applyNumberFormat="1" applyFont="1" applyFill="1" applyBorder="1" applyAlignment="1">
      <alignment horizontal="right"/>
    </xf>
    <xf numFmtId="166" fontId="0" fillId="0" borderId="0" xfId="0" applyNumberFormat="1" applyFont="1"/>
    <xf numFmtId="1" fontId="10" fillId="0" borderId="0" xfId="7" applyNumberFormat="1" applyFont="1" applyFill="1" applyBorder="1" applyAlignment="1">
      <alignment horizontal="right"/>
    </xf>
    <xf numFmtId="1" fontId="10" fillId="0" borderId="0" xfId="317" applyNumberFormat="1" applyFont="1" applyBorder="1" applyAlignment="1" applyProtection="1"/>
    <xf numFmtId="0" fontId="10" fillId="0" borderId="14" xfId="317" applyNumberFormat="1" applyFont="1" applyBorder="1" applyAlignment="1" applyProtection="1">
      <alignment horizontal="right"/>
    </xf>
    <xf numFmtId="0" fontId="10" fillId="0" borderId="14" xfId="317" applyFont="1" applyBorder="1" applyAlignment="1">
      <alignment horizontal="center"/>
    </xf>
    <xf numFmtId="0" fontId="10" fillId="0" borderId="14" xfId="317" applyFont="1" applyBorder="1" applyAlignment="1"/>
    <xf numFmtId="0" fontId="10" fillId="0" borderId="0" xfId="317" applyNumberFormat="1" applyFont="1" applyBorder="1" applyAlignment="1" applyProtection="1">
      <alignment horizontal="right"/>
    </xf>
    <xf numFmtId="0" fontId="10" fillId="0" borderId="0" xfId="317" applyNumberFormat="1" applyFont="1" applyBorder="1" applyAlignment="1" applyProtection="1"/>
    <xf numFmtId="176" fontId="10" fillId="0" borderId="0" xfId="317" applyNumberFormat="1" applyFont="1" applyBorder="1" applyAlignment="1" applyProtection="1"/>
    <xf numFmtId="0" fontId="1" fillId="0" borderId="0" xfId="0" applyFont="1" applyFill="1" applyBorder="1" applyAlignment="1">
      <alignment wrapText="1"/>
    </xf>
    <xf numFmtId="0" fontId="1" fillId="0" borderId="0" xfId="0" applyFont="1" applyFill="1" applyAlignment="1">
      <alignment wrapText="1"/>
    </xf>
    <xf numFmtId="0" fontId="1" fillId="0" borderId="10" xfId="0" applyFont="1" applyFill="1" applyBorder="1" applyAlignment="1"/>
    <xf numFmtId="0" fontId="1" fillId="0" borderId="0" xfId="0" applyFont="1" applyFill="1" applyBorder="1" applyAlignment="1"/>
    <xf numFmtId="0" fontId="10" fillId="0" borderId="0" xfId="0" applyFont="1" applyFill="1" applyAlignment="1">
      <alignment wrapText="1"/>
    </xf>
    <xf numFmtId="164" fontId="1" fillId="0" borderId="0" xfId="0" applyNumberFormat="1" applyFont="1" applyFill="1" applyAlignment="1"/>
    <xf numFmtId="164" fontId="1" fillId="0" borderId="11" xfId="0" applyNumberFormat="1" applyFont="1" applyFill="1" applyBorder="1" applyAlignment="1"/>
    <xf numFmtId="0" fontId="1" fillId="0" borderId="11" xfId="0" applyFont="1" applyFill="1" applyBorder="1" applyAlignment="1"/>
    <xf numFmtId="164" fontId="1" fillId="0" borderId="0" xfId="0" applyNumberFormat="1" applyFont="1" applyFill="1" applyAlignment="1">
      <alignment horizontal="right"/>
    </xf>
    <xf numFmtId="177" fontId="1" fillId="0" borderId="0" xfId="0" applyNumberFormat="1" applyFont="1" applyFill="1" applyAlignment="1">
      <alignment horizontal="center"/>
    </xf>
    <xf numFmtId="0" fontId="10" fillId="0" borderId="0" xfId="7" applyFont="1" applyFill="1" applyAlignment="1">
      <alignment horizontal="left"/>
    </xf>
    <xf numFmtId="0" fontId="10" fillId="0" borderId="0" xfId="7" applyFont="1" applyFill="1" applyAlignment="1"/>
    <xf numFmtId="164" fontId="1" fillId="0" borderId="0" xfId="0" applyNumberFormat="1" applyFont="1" applyFill="1" applyAlignment="1">
      <alignment wrapText="1"/>
    </xf>
    <xf numFmtId="164" fontId="9" fillId="0" borderId="0" xfId="0" applyNumberFormat="1" applyFont="1" applyFill="1" applyBorder="1" applyAlignment="1"/>
    <xf numFmtId="0" fontId="9" fillId="0" borderId="0" xfId="0" applyFont="1" applyFill="1" applyBorder="1" applyAlignment="1"/>
    <xf numFmtId="0" fontId="1" fillId="34" borderId="0" xfId="0" applyFont="1" applyFill="1" applyAlignment="1"/>
    <xf numFmtId="170" fontId="10" fillId="0" borderId="0" xfId="0" applyNumberFormat="1" applyFont="1" applyFill="1" applyBorder="1" applyAlignment="1">
      <alignment horizontal="right"/>
    </xf>
    <xf numFmtId="0" fontId="1" fillId="0" borderId="10" xfId="0" applyFont="1" applyFill="1" applyBorder="1" applyAlignment="1">
      <alignment horizontal="right"/>
    </xf>
    <xf numFmtId="0" fontId="1" fillId="0" borderId="0" xfId="0" applyFont="1" applyFill="1" applyBorder="1" applyAlignment="1">
      <alignment horizontal="right"/>
    </xf>
    <xf numFmtId="0" fontId="10" fillId="0" borderId="10" xfId="317" applyFont="1" applyBorder="1" applyAlignment="1" applyProtection="1"/>
    <xf numFmtId="0" fontId="8" fillId="0" borderId="0" xfId="15" applyFont="1" applyAlignment="1">
      <alignment horizontal="left"/>
    </xf>
    <xf numFmtId="0" fontId="8" fillId="0" borderId="0" xfId="317" applyFont="1" applyFill="1" applyBorder="1" applyAlignment="1" applyProtection="1"/>
    <xf numFmtId="176" fontId="8" fillId="0" borderId="0" xfId="317" applyNumberFormat="1" applyFont="1" applyFill="1" applyBorder="1" applyAlignment="1" applyProtection="1"/>
    <xf numFmtId="3" fontId="10" fillId="0" borderId="0" xfId="0" applyNumberFormat="1" applyFont="1" applyFill="1" applyAlignment="1" applyProtection="1">
      <protection locked="0"/>
    </xf>
    <xf numFmtId="0" fontId="10" fillId="0" borderId="10" xfId="317" applyFont="1" applyBorder="1" applyAlignment="1"/>
    <xf numFmtId="175" fontId="10" fillId="0" borderId="10" xfId="317" applyNumberFormat="1" applyFont="1" applyBorder="1" applyAlignment="1" applyProtection="1"/>
    <xf numFmtId="10" fontId="6" fillId="0" borderId="10" xfId="317" applyNumberFormat="1" applyFont="1" applyBorder="1" applyAlignment="1" applyProtection="1">
      <alignment horizontal="left"/>
      <protection locked="0"/>
    </xf>
    <xf numFmtId="167" fontId="1" fillId="0" borderId="10" xfId="0" applyNumberFormat="1" applyFont="1" applyBorder="1"/>
    <xf numFmtId="164" fontId="1" fillId="0" borderId="0" xfId="0" applyNumberFormat="1" applyFont="1" applyFill="1" applyBorder="1" applyAlignment="1"/>
    <xf numFmtId="0" fontId="1" fillId="0" borderId="10" xfId="269" applyNumberFormat="1" applyFont="1" applyBorder="1" applyAlignment="1"/>
    <xf numFmtId="3" fontId="10" fillId="0" borderId="0" xfId="0" applyNumberFormat="1" applyFont="1" applyBorder="1" applyAlignment="1"/>
    <xf numFmtId="168" fontId="10" fillId="0" borderId="0" xfId="275" applyNumberFormat="1" applyFont="1" applyFill="1" applyBorder="1" applyAlignment="1">
      <alignment horizontal="center"/>
    </xf>
    <xf numFmtId="0" fontId="10" fillId="0" borderId="0" xfId="190" applyFont="1" applyFill="1" applyAlignment="1">
      <alignment vertical="center"/>
    </xf>
    <xf numFmtId="0" fontId="48" fillId="0" borderId="0" xfId="7" applyFont="1" applyFill="1" applyAlignment="1">
      <alignment horizontal="fill"/>
    </xf>
    <xf numFmtId="0" fontId="10" fillId="0" borderId="0" xfId="7" applyFont="1" applyFill="1" applyAlignment="1">
      <alignment horizontal="right"/>
    </xf>
    <xf numFmtId="1" fontId="10" fillId="0" borderId="0" xfId="7" applyNumberFormat="1" applyFont="1" applyFill="1" applyAlignment="1">
      <alignment horizontal="right"/>
    </xf>
    <xf numFmtId="1" fontId="10" fillId="0" borderId="10" xfId="7" applyNumberFormat="1" applyFont="1" applyFill="1" applyBorder="1" applyAlignment="1"/>
    <xf numFmtId="0" fontId="10" fillId="0" borderId="0" xfId="0" applyNumberFormat="1" applyFont="1" applyAlignment="1">
      <alignment vertical="center"/>
    </xf>
    <xf numFmtId="0" fontId="10" fillId="0" borderId="0" xfId="0" applyNumberFormat="1" applyFont="1" applyAlignment="1">
      <alignment horizontal="center" vertical="center"/>
    </xf>
    <xf numFmtId="164" fontId="10" fillId="0" borderId="0" xfId="0" applyNumberFormat="1" applyFont="1" applyBorder="1" applyAlignment="1">
      <alignment vertical="center"/>
    </xf>
    <xf numFmtId="0" fontId="10" fillId="0" borderId="0" xfId="0" applyFont="1" applyBorder="1" applyAlignment="1">
      <alignment vertical="center"/>
    </xf>
    <xf numFmtId="170" fontId="10" fillId="0" borderId="0" xfId="0" applyNumberFormat="1" applyFont="1" applyBorder="1" applyAlignment="1">
      <alignment vertical="center"/>
    </xf>
    <xf numFmtId="0" fontId="10" fillId="0" borderId="0" xfId="0" applyNumberFormat="1" applyFont="1" applyBorder="1" applyAlignment="1">
      <alignment vertical="center"/>
    </xf>
    <xf numFmtId="164" fontId="10" fillId="0" borderId="0" xfId="0" applyNumberFormat="1" applyFont="1" applyBorder="1" applyAlignment="1">
      <alignment horizontal="left" vertical="center"/>
    </xf>
    <xf numFmtId="0" fontId="10" fillId="0" borderId="0" xfId="0" applyFont="1" applyBorder="1" applyAlignment="1">
      <alignment horizontal="left" vertical="center"/>
    </xf>
    <xf numFmtId="164" fontId="10" fillId="0" borderId="0" xfId="0" applyNumberFormat="1" applyFont="1" applyBorder="1" applyAlignment="1">
      <alignment horizontal="left" vertical="center" wrapText="1"/>
    </xf>
    <xf numFmtId="164" fontId="10" fillId="0" borderId="0" xfId="0" applyNumberFormat="1" applyFont="1" applyBorder="1" applyAlignment="1">
      <alignment vertical="center" wrapText="1"/>
    </xf>
    <xf numFmtId="167" fontId="10" fillId="0" borderId="0" xfId="0" applyNumberFormat="1" applyFont="1" applyBorder="1" applyAlignment="1">
      <alignment horizontal="fill" vertical="center"/>
    </xf>
    <xf numFmtId="0" fontId="10" fillId="0" borderId="0" xfId="0" applyNumberFormat="1" applyFont="1" applyAlignment="1">
      <alignment horizontal="left" vertical="center" wrapText="1"/>
    </xf>
    <xf numFmtId="0" fontId="1" fillId="0" borderId="0" xfId="0" applyFont="1" applyAlignment="1">
      <alignment horizontal="right" vertical="center"/>
    </xf>
    <xf numFmtId="0" fontId="10" fillId="0" borderId="0" xfId="0" applyNumberFormat="1" applyFont="1" applyFill="1" applyAlignment="1">
      <alignment vertical="center"/>
    </xf>
    <xf numFmtId="0" fontId="10" fillId="0" borderId="0" xfId="0" applyNumberFormat="1" applyFont="1" applyFill="1" applyAlignment="1">
      <alignment horizontal="right" vertical="center"/>
    </xf>
    <xf numFmtId="0" fontId="10" fillId="0" borderId="0" xfId="0" applyNumberFormat="1" applyFont="1" applyFill="1" applyBorder="1" applyAlignment="1">
      <alignment vertical="center"/>
    </xf>
    <xf numFmtId="0" fontId="10" fillId="0" borderId="0" xfId="0" applyNumberFormat="1" applyFont="1" applyFill="1" applyBorder="1" applyAlignment="1">
      <alignment horizontal="right" vertical="center"/>
    </xf>
    <xf numFmtId="0" fontId="10" fillId="0" borderId="0" xfId="0" applyFont="1" applyFill="1" applyBorder="1" applyAlignment="1">
      <alignment vertical="center"/>
    </xf>
    <xf numFmtId="0" fontId="10" fillId="0" borderId="0" xfId="0" applyFont="1" applyFill="1" applyBorder="1" applyAlignment="1">
      <alignment horizontal="right" vertical="center"/>
    </xf>
    <xf numFmtId="0" fontId="10" fillId="0" borderId="10" xfId="0" applyNumberFormat="1" applyFont="1" applyFill="1" applyBorder="1" applyAlignment="1">
      <alignment vertical="center"/>
    </xf>
    <xf numFmtId="0" fontId="10" fillId="0" borderId="10" xfId="0" applyNumberFormat="1" applyFont="1" applyFill="1" applyBorder="1" applyAlignment="1">
      <alignment horizontal="right" vertical="center"/>
    </xf>
    <xf numFmtId="0" fontId="1"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vertical="center"/>
    </xf>
    <xf numFmtId="3" fontId="0" fillId="0" borderId="0" xfId="0" applyNumberFormat="1"/>
    <xf numFmtId="0" fontId="10" fillId="34" borderId="0" xfId="275" applyFont="1" applyFill="1" applyBorder="1" applyAlignment="1">
      <alignment horizontal="left"/>
    </xf>
    <xf numFmtId="168" fontId="10" fillId="34" borderId="0" xfId="275" applyNumberFormat="1" applyFont="1" applyFill="1" applyBorder="1" applyAlignment="1">
      <alignment horizontal="center"/>
    </xf>
    <xf numFmtId="0" fontId="1" fillId="0" borderId="0" xfId="0" applyFont="1" applyFill="1" applyAlignment="1"/>
    <xf numFmtId="0" fontId="1" fillId="0" borderId="0" xfId="0" applyFont="1" applyFill="1" applyAlignment="1">
      <alignment horizontal="left" wrapText="1"/>
    </xf>
    <xf numFmtId="0" fontId="1" fillId="0" borderId="0" xfId="1" applyFont="1" applyFill="1" applyAlignment="1"/>
    <xf numFmtId="0" fontId="8" fillId="0" borderId="0" xfId="5" applyFont="1" applyFill="1" applyAlignment="1"/>
    <xf numFmtId="0" fontId="19" fillId="0" borderId="0" xfId="0" applyFont="1" applyFill="1" applyAlignment="1"/>
    <xf numFmtId="0" fontId="53" fillId="0" borderId="0" xfId="0" applyFont="1" applyFill="1" applyAlignment="1"/>
    <xf numFmtId="0" fontId="20" fillId="0" borderId="0" xfId="0" applyFont="1" applyFill="1" applyAlignment="1"/>
    <xf numFmtId="0" fontId="17" fillId="0" borderId="0" xfId="0" applyFont="1" applyFill="1" applyAlignment="1"/>
    <xf numFmtId="0" fontId="15" fillId="0" borderId="0" xfId="0" applyFont="1" applyFill="1" applyAlignment="1"/>
    <xf numFmtId="0" fontId="8" fillId="0" borderId="0" xfId="0" applyFont="1" applyFill="1" applyAlignment="1"/>
    <xf numFmtId="0" fontId="9" fillId="0" borderId="0" xfId="0" applyFont="1" applyFill="1" applyAlignment="1"/>
    <xf numFmtId="49" fontId="9" fillId="0" borderId="0" xfId="0" applyNumberFormat="1" applyFont="1" applyFill="1" applyAlignment="1">
      <alignment horizontal="left"/>
    </xf>
    <xf numFmtId="0" fontId="10" fillId="0" borderId="0" xfId="6" applyFont="1" applyFill="1" applyAlignment="1">
      <alignment horizontal="left" wrapText="1"/>
    </xf>
    <xf numFmtId="0" fontId="8" fillId="0" borderId="0" xfId="6" applyFont="1" applyFill="1" applyAlignment="1">
      <alignment horizontal="left"/>
    </xf>
    <xf numFmtId="0" fontId="12" fillId="0" borderId="0" xfId="0" applyFont="1" applyFill="1" applyAlignment="1"/>
    <xf numFmtId="49" fontId="1" fillId="0" borderId="0" xfId="0" applyNumberFormat="1" applyFont="1" applyFill="1" applyAlignment="1">
      <alignment horizontal="left" wrapText="1"/>
    </xf>
    <xf numFmtId="0" fontId="1" fillId="0" borderId="0" xfId="318" applyFont="1" applyFill="1" applyAlignment="1"/>
    <xf numFmtId="0" fontId="43" fillId="0" borderId="0" xfId="5" applyFont="1" applyFill="1" applyAlignment="1"/>
    <xf numFmtId="0" fontId="8" fillId="0" borderId="0" xfId="316" applyFont="1" applyFill="1" applyAlignment="1"/>
    <xf numFmtId="0" fontId="8" fillId="0" borderId="0" xfId="0" applyFont="1" applyFill="1" applyBorder="1" applyAlignment="1"/>
    <xf numFmtId="0" fontId="8" fillId="0" borderId="0" xfId="5" applyFont="1" applyFill="1" applyAlignment="1"/>
    <xf numFmtId="0" fontId="10" fillId="0" borderId="10" xfId="0" applyFont="1" applyBorder="1" applyAlignment="1">
      <alignment horizontal="center"/>
    </xf>
    <xf numFmtId="0" fontId="10" fillId="0" borderId="0" xfId="0" applyFont="1" applyBorder="1" applyAlignment="1">
      <alignment horizontal="center"/>
    </xf>
    <xf numFmtId="0" fontId="1" fillId="0" borderId="10" xfId="0" applyFont="1" applyBorder="1" applyAlignment="1"/>
    <xf numFmtId="0" fontId="1" fillId="0" borderId="0" xfId="0" applyFont="1" applyBorder="1" applyAlignment="1"/>
    <xf numFmtId="0" fontId="10" fillId="0" borderId="10" xfId="0" applyFont="1" applyBorder="1" applyAlignment="1">
      <alignment horizontal="center" wrapText="1"/>
    </xf>
    <xf numFmtId="0" fontId="0" fillId="0" borderId="0" xfId="0" applyAlignment="1"/>
    <xf numFmtId="0" fontId="10" fillId="0" borderId="0" xfId="0" applyFont="1" applyBorder="1" applyAlignment="1">
      <alignment horizontal="center" wrapText="1"/>
    </xf>
    <xf numFmtId="0" fontId="10" fillId="0" borderId="0" xfId="0" applyNumberFormat="1" applyFont="1" applyAlignment="1"/>
    <xf numFmtId="0" fontId="10" fillId="0" borderId="0" xfId="0" applyFont="1" applyBorder="1" applyAlignment="1"/>
    <xf numFmtId="1" fontId="10" fillId="0" borderId="0" xfId="0" applyNumberFormat="1" applyFont="1" applyAlignment="1">
      <alignment vertical="top"/>
    </xf>
    <xf numFmtId="0" fontId="0" fillId="0" borderId="0" xfId="0" applyAlignment="1">
      <alignment vertical="top"/>
    </xf>
    <xf numFmtId="3" fontId="0" fillId="0" borderId="0" xfId="0" applyNumberFormat="1" applyAlignment="1">
      <alignment vertical="top"/>
    </xf>
    <xf numFmtId="0" fontId="0" fillId="0" borderId="0" xfId="0" applyFont="1" applyAlignment="1"/>
    <xf numFmtId="167" fontId="10" fillId="0" borderId="10" xfId="7" applyNumberFormat="1" applyFont="1" applyFill="1" applyBorder="1"/>
    <xf numFmtId="167" fontId="10" fillId="0" borderId="10" xfId="7" applyNumberFormat="1" applyFont="1" applyFill="1" applyBorder="1" applyAlignment="1">
      <alignment horizontal="right"/>
    </xf>
    <xf numFmtId="0" fontId="10" fillId="0" borderId="0" xfId="6" applyFont="1" applyFill="1" applyAlignment="1">
      <alignment wrapText="1"/>
    </xf>
    <xf numFmtId="0" fontId="8" fillId="0" borderId="0" xfId="5" applyFont="1" applyFill="1" applyAlignment="1">
      <alignment horizontal="left"/>
    </xf>
    <xf numFmtId="0" fontId="0" fillId="0" borderId="0" xfId="0" applyAlignment="1">
      <alignment horizontal="left"/>
    </xf>
    <xf numFmtId="0" fontId="8" fillId="0" borderId="0" xfId="5" applyFont="1" applyFill="1" applyAlignment="1"/>
    <xf numFmtId="49" fontId="1" fillId="0" borderId="0" xfId="0" applyNumberFormat="1" applyFont="1" applyFill="1" applyAlignment="1">
      <alignment horizontal="left" wrapText="1"/>
    </xf>
    <xf numFmtId="1" fontId="8" fillId="0" borderId="0" xfId="5" applyNumberFormat="1" applyFont="1" applyFill="1" applyAlignment="1">
      <alignment horizontal="left"/>
    </xf>
    <xf numFmtId="0" fontId="10" fillId="0" borderId="0" xfId="6" applyFont="1" applyFill="1" applyAlignment="1">
      <alignment horizontal="left" wrapText="1"/>
    </xf>
    <xf numFmtId="0" fontId="10" fillId="0" borderId="0" xfId="7" applyFont="1" applyFill="1" applyBorder="1" applyAlignment="1"/>
    <xf numFmtId="0" fontId="8" fillId="0" borderId="0" xfId="5" applyFont="1" applyFill="1" applyAlignment="1">
      <alignment horizontal="left" vertical="center"/>
    </xf>
    <xf numFmtId="0" fontId="11" fillId="0" borderId="0" xfId="7" applyNumberFormat="1" applyFont="1" applyFill="1" applyBorder="1" applyAlignment="1">
      <alignment horizontal="left"/>
    </xf>
    <xf numFmtId="0" fontId="10" fillId="0" borderId="10" xfId="7" applyFont="1" applyFill="1" applyBorder="1" applyAlignment="1">
      <alignment horizontal="center"/>
    </xf>
    <xf numFmtId="1" fontId="10" fillId="0" borderId="11" xfId="7" applyNumberFormat="1" applyFont="1" applyFill="1" applyBorder="1" applyAlignment="1">
      <alignment horizontal="center"/>
    </xf>
    <xf numFmtId="0" fontId="10" fillId="0" borderId="0" xfId="7" applyFont="1" applyFill="1" applyBorder="1" applyAlignment="1">
      <alignment horizontal="center"/>
    </xf>
    <xf numFmtId="0" fontId="10" fillId="0" borderId="0" xfId="7" applyFont="1" applyFill="1" applyBorder="1" applyAlignment="1">
      <alignment horizontal="left"/>
    </xf>
    <xf numFmtId="0" fontId="10" fillId="0" borderId="0" xfId="0" applyNumberFormat="1" applyFont="1" applyAlignment="1"/>
    <xf numFmtId="0" fontId="10" fillId="0" borderId="0" xfId="0" applyFont="1" applyBorder="1" applyAlignment="1"/>
    <xf numFmtId="0" fontId="10" fillId="0" borderId="10" xfId="0" applyFont="1" applyBorder="1" applyAlignment="1">
      <alignment horizontal="center"/>
    </xf>
    <xf numFmtId="0" fontId="10" fillId="0" borderId="0" xfId="0" applyNumberFormat="1" applyFont="1" applyAlignment="1">
      <alignment horizontal="left" vertical="center" wrapText="1"/>
    </xf>
    <xf numFmtId="0" fontId="11" fillId="0" borderId="0" xfId="0" applyNumberFormat="1" applyFont="1" applyBorder="1" applyAlignment="1">
      <alignment horizontal="left"/>
    </xf>
    <xf numFmtId="0" fontId="10" fillId="0" borderId="0" xfId="0" applyNumberFormat="1" applyFont="1" applyBorder="1" applyAlignment="1"/>
    <xf numFmtId="0" fontId="10" fillId="0" borderId="0" xfId="0" applyFont="1" applyAlignment="1"/>
    <xf numFmtId="0" fontId="10" fillId="0" borderId="0" xfId="0" applyNumberFormat="1" applyFont="1" applyAlignment="1">
      <alignment horizontal="left"/>
    </xf>
    <xf numFmtId="0" fontId="10" fillId="0" borderId="10" xfId="0" applyNumberFormat="1" applyFont="1" applyBorder="1" applyAlignment="1"/>
    <xf numFmtId="0" fontId="10" fillId="0" borderId="10" xfId="0" applyFont="1" applyBorder="1" applyAlignment="1"/>
    <xf numFmtId="0" fontId="10" fillId="0" borderId="0" xfId="0" applyFont="1" applyBorder="1" applyAlignment="1">
      <alignment horizontal="center"/>
    </xf>
    <xf numFmtId="0" fontId="11" fillId="0" borderId="0" xfId="0" applyNumberFormat="1" applyFont="1" applyAlignment="1"/>
    <xf numFmtId="0" fontId="11" fillId="0" borderId="0" xfId="0" applyFont="1" applyBorder="1" applyAlignment="1"/>
    <xf numFmtId="164" fontId="10" fillId="0" borderId="0" xfId="0" applyNumberFormat="1" applyFont="1" applyBorder="1" applyAlignment="1">
      <alignment horizontal="left" vertical="center"/>
    </xf>
    <xf numFmtId="0" fontId="1" fillId="0" borderId="0" xfId="0" applyFont="1" applyAlignment="1">
      <alignment horizontal="left" vertical="center"/>
    </xf>
    <xf numFmtId="164" fontId="10" fillId="0" borderId="0" xfId="0" applyNumberFormat="1" applyFont="1" applyBorder="1" applyAlignment="1">
      <alignment horizontal="left" vertical="center" wrapText="1"/>
    </xf>
    <xf numFmtId="164" fontId="10" fillId="0" borderId="0" xfId="9" applyNumberFormat="1" applyFont="1" applyBorder="1" applyAlignment="1">
      <alignment horizontal="left" vertical="center" wrapText="1"/>
    </xf>
    <xf numFmtId="164" fontId="11" fillId="0" borderId="0" xfId="0" applyNumberFormat="1" applyFont="1" applyBorder="1" applyAlignment="1">
      <alignment horizontal="left"/>
    </xf>
    <xf numFmtId="0" fontId="9" fillId="0" borderId="0" xfId="0" applyFont="1" applyAlignment="1">
      <alignment horizontal="left"/>
    </xf>
    <xf numFmtId="164" fontId="10" fillId="0" borderId="10" xfId="0" applyNumberFormat="1" applyFont="1" applyBorder="1" applyAlignment="1">
      <alignment horizontal="left"/>
    </xf>
    <xf numFmtId="164" fontId="1" fillId="0" borderId="10" xfId="0" applyNumberFormat="1" applyFont="1" applyBorder="1" applyAlignment="1">
      <alignment horizontal="center"/>
    </xf>
    <xf numFmtId="0" fontId="1" fillId="0" borderId="10" xfId="0" applyFont="1" applyBorder="1" applyAlignment="1">
      <alignment horizontal="center"/>
    </xf>
    <xf numFmtId="0" fontId="10" fillId="0" borderId="0" xfId="0" applyNumberFormat="1" applyFont="1" applyFill="1" applyAlignment="1" applyProtection="1"/>
    <xf numFmtId="0" fontId="1" fillId="0" borderId="0" xfId="0" applyFont="1" applyFill="1" applyAlignment="1"/>
    <xf numFmtId="0" fontId="10" fillId="0" borderId="0" xfId="0" applyFont="1" applyBorder="1" applyAlignment="1">
      <alignment horizontal="left" vertical="center"/>
    </xf>
    <xf numFmtId="2" fontId="10" fillId="0" borderId="0" xfId="0" applyNumberFormat="1" applyFont="1" applyBorder="1" applyAlignment="1">
      <alignment horizontal="left" vertical="center"/>
    </xf>
    <xf numFmtId="2" fontId="1" fillId="0" borderId="0" xfId="0" applyNumberFormat="1" applyFont="1" applyAlignment="1">
      <alignment horizontal="left" vertical="center"/>
    </xf>
    <xf numFmtId="3" fontId="10" fillId="0" borderId="0" xfId="0" applyNumberFormat="1" applyFont="1" applyBorder="1" applyAlignment="1">
      <alignment horizontal="left" vertical="center" wrapText="1"/>
    </xf>
    <xf numFmtId="170" fontId="10" fillId="0" borderId="0" xfId="0" applyNumberFormat="1" applyFont="1" applyBorder="1" applyAlignment="1">
      <alignment horizontal="left" vertical="center"/>
    </xf>
    <xf numFmtId="3" fontId="10" fillId="0" borderId="0" xfId="0" applyNumberFormat="1" applyFont="1" applyBorder="1" applyAlignment="1"/>
    <xf numFmtId="0" fontId="1" fillId="0" borderId="0" xfId="0" applyFont="1" applyAlignment="1">
      <alignment vertical="center"/>
    </xf>
    <xf numFmtId="167" fontId="10" fillId="0" borderId="0" xfId="0" applyNumberFormat="1" applyFont="1" applyAlignment="1">
      <alignment horizontal="left" vertical="center"/>
    </xf>
    <xf numFmtId="167" fontId="10" fillId="0" borderId="0" xfId="0" applyNumberFormat="1" applyFont="1" applyBorder="1" applyAlignment="1">
      <alignment horizontal="left" vertical="center"/>
    </xf>
    <xf numFmtId="0" fontId="10" fillId="0" borderId="0" xfId="0" applyNumberFormat="1" applyFont="1" applyAlignment="1">
      <alignment horizontal="left" vertical="center"/>
    </xf>
    <xf numFmtId="0" fontId="10" fillId="0" borderId="0" xfId="0" applyNumberFormat="1" applyFont="1" applyBorder="1" applyAlignment="1">
      <alignment horizontal="left" vertical="center" wrapText="1"/>
    </xf>
    <xf numFmtId="1" fontId="11" fillId="0" borderId="0" xfId="0" applyNumberFormat="1" applyFont="1" applyAlignment="1">
      <alignment horizontal="left"/>
    </xf>
    <xf numFmtId="1" fontId="10" fillId="0" borderId="0" xfId="0" applyNumberFormat="1" applyFont="1" applyAlignment="1"/>
    <xf numFmtId="0" fontId="1" fillId="0" borderId="0" xfId="0" applyNumberFormat="1" applyFont="1" applyAlignment="1">
      <alignment horizontal="left" vertical="center" wrapText="1"/>
    </xf>
    <xf numFmtId="0" fontId="1" fillId="0" borderId="0" xfId="0" applyFont="1" applyAlignment="1"/>
    <xf numFmtId="0" fontId="1" fillId="0" borderId="10" xfId="0" applyFont="1" applyBorder="1" applyAlignment="1"/>
    <xf numFmtId="0" fontId="1" fillId="0" borderId="0" xfId="0" applyFont="1" applyAlignment="1">
      <alignment horizontal="left" vertical="center" wrapText="1"/>
    </xf>
    <xf numFmtId="0" fontId="9" fillId="0" borderId="0" xfId="0" applyFont="1" applyAlignment="1"/>
    <xf numFmtId="0" fontId="1" fillId="0" borderId="0" xfId="0" applyFont="1" applyAlignment="1">
      <alignment horizontal="center"/>
    </xf>
    <xf numFmtId="1" fontId="1" fillId="0" borderId="0" xfId="0" applyNumberFormat="1" applyFont="1" applyAlignment="1">
      <alignment horizontal="center"/>
    </xf>
    <xf numFmtId="0" fontId="1" fillId="0" borderId="0" xfId="0" applyFont="1" applyBorder="1" applyAlignment="1"/>
    <xf numFmtId="0" fontId="10" fillId="0" borderId="0" xfId="0" applyNumberFormat="1" applyFont="1" applyFill="1" applyBorder="1" applyAlignment="1">
      <alignment horizontal="left" vertical="center"/>
    </xf>
    <xf numFmtId="0" fontId="10" fillId="0" borderId="10" xfId="0" applyNumberFormat="1" applyFont="1" applyFill="1" applyBorder="1" applyAlignment="1">
      <alignment horizontal="center"/>
    </xf>
    <xf numFmtId="0" fontId="10" fillId="0" borderId="0" xfId="0" applyNumberFormat="1" applyFont="1" applyFill="1" applyAlignment="1">
      <alignment horizontal="center"/>
    </xf>
    <xf numFmtId="3" fontId="10" fillId="0" borderId="0" xfId="0" applyNumberFormat="1" applyFont="1" applyFill="1" applyAlignment="1">
      <alignment horizontal="center"/>
    </xf>
    <xf numFmtId="0" fontId="10" fillId="0" borderId="0" xfId="316" applyFont="1" applyBorder="1" applyAlignment="1">
      <alignment horizontal="center"/>
    </xf>
    <xf numFmtId="0" fontId="10" fillId="0" borderId="0" xfId="0" applyFont="1" applyAlignment="1">
      <alignment horizontal="left" wrapText="1"/>
    </xf>
    <xf numFmtId="175" fontId="11" fillId="0" borderId="0" xfId="317" applyNumberFormat="1" applyFont="1" applyBorder="1" applyAlignment="1" applyProtection="1">
      <alignment horizontal="left"/>
    </xf>
    <xf numFmtId="0" fontId="10" fillId="0" borderId="10" xfId="317" applyFont="1" applyBorder="1" applyAlignment="1" applyProtection="1">
      <alignment horizontal="left"/>
    </xf>
    <xf numFmtId="0" fontId="10" fillId="0" borderId="10" xfId="317" applyNumberFormat="1" applyFont="1" applyBorder="1" applyAlignment="1" applyProtection="1">
      <alignment horizontal="center"/>
    </xf>
    <xf numFmtId="0" fontId="10" fillId="0" borderId="0" xfId="0" applyFont="1" applyAlignment="1">
      <alignment horizontal="left"/>
    </xf>
    <xf numFmtId="0" fontId="1" fillId="0" borderId="0" xfId="0" applyFont="1" applyFill="1" applyAlignment="1">
      <alignment wrapText="1"/>
    </xf>
    <xf numFmtId="0" fontId="9" fillId="0" borderId="0" xfId="0" applyFont="1" applyFill="1" applyAlignment="1">
      <alignment horizontal="left"/>
    </xf>
    <xf numFmtId="0" fontId="1" fillId="0" borderId="0" xfId="0" applyFont="1" applyFill="1" applyBorder="1" applyAlignment="1">
      <alignment horizontal="center" wrapText="1"/>
    </xf>
    <xf numFmtId="0" fontId="1" fillId="0" borderId="10" xfId="0" applyFont="1" applyFill="1" applyBorder="1" applyAlignment="1">
      <alignment horizontal="center" wrapText="1"/>
    </xf>
    <xf numFmtId="0" fontId="1" fillId="0" borderId="11" xfId="0" applyFont="1" applyFill="1" applyBorder="1" applyAlignment="1">
      <alignment horizontal="center"/>
    </xf>
    <xf numFmtId="177" fontId="1" fillId="0" borderId="0" xfId="0" applyNumberFormat="1" applyFont="1" applyFill="1" applyAlignment="1">
      <alignment horizontal="center"/>
    </xf>
    <xf numFmtId="0" fontId="9" fillId="0" borderId="0" xfId="0" applyFont="1" applyFill="1" applyAlignment="1">
      <alignment wrapText="1"/>
    </xf>
    <xf numFmtId="0" fontId="1" fillId="0" borderId="0" xfId="0" applyFont="1" applyFill="1" applyAlignment="1">
      <alignment horizontal="left" wrapText="1"/>
    </xf>
    <xf numFmtId="0" fontId="1" fillId="0" borderId="10" xfId="55" applyFont="1" applyBorder="1" applyAlignment="1">
      <alignment horizontal="left" vertical="top"/>
    </xf>
    <xf numFmtId="0" fontId="1" fillId="0" borderId="0" xfId="55" applyFont="1" applyAlignment="1">
      <alignment horizontal="left"/>
    </xf>
    <xf numFmtId="0" fontId="9" fillId="0" borderId="0" xfId="269" applyNumberFormat="1" applyFont="1" applyAlignment="1">
      <alignment horizontal="left"/>
    </xf>
    <xf numFmtId="0" fontId="10" fillId="0" borderId="0" xfId="0" applyFont="1" applyAlignment="1">
      <alignment horizontal="left" vertical="center"/>
    </xf>
    <xf numFmtId="0" fontId="10" fillId="0" borderId="0" xfId="0" applyFont="1" applyAlignment="1">
      <alignment horizontal="left" vertical="center" wrapText="1"/>
    </xf>
    <xf numFmtId="0" fontId="10" fillId="0" borderId="13" xfId="0" applyFont="1" applyBorder="1" applyAlignment="1">
      <alignment horizontal="center" wrapText="1"/>
    </xf>
    <xf numFmtId="0" fontId="10" fillId="0" borderId="10" xfId="0" applyFont="1" applyBorder="1" applyAlignment="1">
      <alignment horizontal="center" wrapText="1"/>
    </xf>
    <xf numFmtId="0" fontId="10" fillId="0" borderId="0" xfId="0" applyFont="1" applyBorder="1" applyAlignment="1">
      <alignment horizontal="center" wrapText="1"/>
    </xf>
    <xf numFmtId="168" fontId="10" fillId="0" borderId="13" xfId="275" applyNumberFormat="1" applyFont="1" applyFill="1" applyBorder="1" applyAlignment="1">
      <alignment horizontal="center"/>
    </xf>
    <xf numFmtId="168" fontId="10" fillId="0" borderId="0" xfId="275" applyNumberFormat="1" applyFont="1" applyFill="1" applyBorder="1" applyAlignment="1">
      <alignment horizontal="center"/>
    </xf>
  </cellXfs>
  <cellStyles count="319">
    <cellStyle name="20% - Accent1 2" xfId="191"/>
    <cellStyle name="20% - Accent2 2" xfId="192"/>
    <cellStyle name="20% - Accent3 2" xfId="193"/>
    <cellStyle name="20% - Accent4 2" xfId="194"/>
    <cellStyle name="20% - Accent5 2" xfId="195"/>
    <cellStyle name="20% - Accent6 2" xfId="196"/>
    <cellStyle name="40% - Accent1 2" xfId="197"/>
    <cellStyle name="40% - Accent2 2" xfId="198"/>
    <cellStyle name="40% - Accent3 2" xfId="199"/>
    <cellStyle name="40% - Accent4 2" xfId="200"/>
    <cellStyle name="40% - Accent5 2" xfId="201"/>
    <cellStyle name="40% - Accent6 2" xfId="202"/>
    <cellStyle name="60% - Accent1 2" xfId="203"/>
    <cellStyle name="60% - Accent2 2" xfId="204"/>
    <cellStyle name="60% - Accent3 2" xfId="205"/>
    <cellStyle name="60% - Accent4 2" xfId="206"/>
    <cellStyle name="60% - Accent5 2" xfId="207"/>
    <cellStyle name="60% - Accent6 2" xfId="208"/>
    <cellStyle name="Accent1 2" xfId="209"/>
    <cellStyle name="Accent2 2" xfId="210"/>
    <cellStyle name="Accent3 2" xfId="211"/>
    <cellStyle name="Accent4 2" xfId="212"/>
    <cellStyle name="Accent5 2" xfId="213"/>
    <cellStyle name="Accent6 2" xfId="214"/>
    <cellStyle name="Bad 2" xfId="215"/>
    <cellStyle name="Calculation 2" xfId="216"/>
    <cellStyle name="Check Cell 2" xfId="217"/>
    <cellStyle name="Comma" xfId="314" builtinId="3"/>
    <cellStyle name="Comma 2" xfId="2"/>
    <cellStyle name="Comma 2 2" xfId="11"/>
    <cellStyle name="Comma 2 3" xfId="218"/>
    <cellStyle name="Comma 2 4" xfId="219"/>
    <cellStyle name="Comma 2 5" xfId="220"/>
    <cellStyle name="Comma 2 6" xfId="221"/>
    <cellStyle name="Comma 3" xfId="12"/>
    <cellStyle name="Comma 4" xfId="222"/>
    <cellStyle name="Comma 9" xfId="223"/>
    <cellStyle name="Comma0" xfId="224"/>
    <cellStyle name="Currency 2" xfId="225"/>
    <cellStyle name="Currency 3" xfId="226"/>
    <cellStyle name="Explanatory Text 2" xfId="227"/>
    <cellStyle name="Good 2" xfId="228"/>
    <cellStyle name="Heading 1 2" xfId="229"/>
    <cellStyle name="Heading 2 2" xfId="230"/>
    <cellStyle name="Heading 3 2" xfId="231"/>
    <cellStyle name="Heading 4 2" xfId="232"/>
    <cellStyle name="Hyperlink" xfId="5" builtinId="8"/>
    <cellStyle name="Hyperlink 2" xfId="13"/>
    <cellStyle name="Hyperlink 3" xfId="15"/>
    <cellStyle name="Hyperlink 4" xfId="20"/>
    <cellStyle name="Hyperlink 5" xfId="318"/>
    <cellStyle name="Input 2" xfId="233"/>
    <cellStyle name="Linked Cell 2" xfId="234"/>
    <cellStyle name="Neutral 2" xfId="235"/>
    <cellStyle name="Normal" xfId="0" builtinId="0"/>
    <cellStyle name="Normal 10" xfId="18"/>
    <cellStyle name="Normal 11" xfId="236"/>
    <cellStyle name="Normal 11 2" xfId="237"/>
    <cellStyle name="Normal 11 3" xfId="238"/>
    <cellStyle name="Normal 11 4" xfId="239"/>
    <cellStyle name="Normal 12" xfId="240"/>
    <cellStyle name="Normal 12 2" xfId="241"/>
    <cellStyle name="Normal 12 3" xfId="242"/>
    <cellStyle name="Normal 12 4" xfId="243"/>
    <cellStyle name="Normal 13" xfId="244"/>
    <cellStyle name="Normal 13 2" xfId="245"/>
    <cellStyle name="Normal 13 3" xfId="246"/>
    <cellStyle name="Normal 13 4" xfId="247"/>
    <cellStyle name="Normal 14" xfId="248"/>
    <cellStyle name="Normal 14 2" xfId="249"/>
    <cellStyle name="Normal 15" xfId="250"/>
    <cellStyle name="Normal 16" xfId="251"/>
    <cellStyle name="Normal 17" xfId="252"/>
    <cellStyle name="Normal 18" xfId="313"/>
    <cellStyle name="Normal 2" xfId="3"/>
    <cellStyle name="Normal 2 10" xfId="21"/>
    <cellStyle name="Normal 2 11" xfId="22"/>
    <cellStyle name="Normal 2 12" xfId="253"/>
    <cellStyle name="Normal 2 13" xfId="254"/>
    <cellStyle name="Normal 2 14" xfId="255"/>
    <cellStyle name="Normal 2 15" xfId="256"/>
    <cellStyle name="Normal 2 16" xfId="257"/>
    <cellStyle name="Normal 2 17" xfId="258"/>
    <cellStyle name="Normal 2 18" xfId="259"/>
    <cellStyle name="Normal 2 19" xfId="260"/>
    <cellStyle name="Normal 2 2" xfId="7"/>
    <cellStyle name="Normal 2 2 2" xfId="23"/>
    <cellStyle name="Normal 2 2 2 2" xfId="24"/>
    <cellStyle name="Normal 2 2 2 3" xfId="25"/>
    <cellStyle name="Normal 2 2 3" xfId="26"/>
    <cellStyle name="Normal 2 2 3 2" xfId="27"/>
    <cellStyle name="Normal 2 2 4" xfId="28"/>
    <cellStyle name="Normal 2 2 4 2" xfId="29"/>
    <cellStyle name="Normal 2 2 5" xfId="30"/>
    <cellStyle name="Normal 2 2 5 2" xfId="31"/>
    <cellStyle name="Normal 2 2 6" xfId="32"/>
    <cellStyle name="Normal 2 2 7" xfId="33"/>
    <cellStyle name="Normal 2 2 8" xfId="34"/>
    <cellStyle name="Normal 2 20" xfId="261"/>
    <cellStyle name="Normal 2 21" xfId="262"/>
    <cellStyle name="Normal 2 22" xfId="263"/>
    <cellStyle name="Normal 2 23" xfId="264"/>
    <cellStyle name="Normal 2 3" xfId="9"/>
    <cellStyle name="Normal 2 3 2" xfId="35"/>
    <cellStyle name="Normal 2 3 2 2" xfId="36"/>
    <cellStyle name="Normal 2 3 2 3" xfId="37"/>
    <cellStyle name="Normal 2 3 3" xfId="38"/>
    <cellStyle name="Normal 2 3 4" xfId="39"/>
    <cellStyle name="Normal 2 3 5" xfId="40"/>
    <cellStyle name="Normal 2 4" xfId="41"/>
    <cellStyle name="Normal 2 4 2" xfId="42"/>
    <cellStyle name="Normal 2 5" xfId="43"/>
    <cellStyle name="Normal 2 5 2" xfId="44"/>
    <cellStyle name="Normal 2 6" xfId="45"/>
    <cellStyle name="Normal 2 6 2" xfId="46"/>
    <cellStyle name="Normal 2 7" xfId="47"/>
    <cellStyle name="Normal 2 7 2" xfId="48"/>
    <cellStyle name="Normal 2 8" xfId="49"/>
    <cellStyle name="Normal 2 8 2" xfId="50"/>
    <cellStyle name="Normal 2 9" xfId="51"/>
    <cellStyle name="Normal 3" xfId="1"/>
    <cellStyle name="Normal 3 10" xfId="265"/>
    <cellStyle name="Normal 3 11" xfId="266"/>
    <cellStyle name="Normal 3 12" xfId="267"/>
    <cellStyle name="Normal 3 13" xfId="268"/>
    <cellStyle name="Normal 3 2" xfId="10"/>
    <cellStyle name="Normal 3 2 2" xfId="19"/>
    <cellStyle name="Normal 3 2 2 2" xfId="52"/>
    <cellStyle name="Normal 3 2 3" xfId="53"/>
    <cellStyle name="Normal 3 2 4" xfId="54"/>
    <cellStyle name="Normal 3 3" xfId="55"/>
    <cellStyle name="Normal 3 3 2" xfId="56"/>
    <cellStyle name="Normal 3 3 3" xfId="57"/>
    <cellStyle name="Normal 3 4" xfId="58"/>
    <cellStyle name="Normal 3 4 2" xfId="59"/>
    <cellStyle name="Normal 3 5" xfId="60"/>
    <cellStyle name="Normal 3 5 2" xfId="61"/>
    <cellStyle name="Normal 3 6" xfId="62"/>
    <cellStyle name="Normal 3 6 2" xfId="63"/>
    <cellStyle name="Normal 3 7" xfId="64"/>
    <cellStyle name="Normal 3 8" xfId="65"/>
    <cellStyle name="Normal 3 9" xfId="66"/>
    <cellStyle name="Normal 4" xfId="4"/>
    <cellStyle name="Normal 4 10" xfId="67"/>
    <cellStyle name="Normal 4 11" xfId="269"/>
    <cellStyle name="Normal 4 12" xfId="270"/>
    <cellStyle name="Normal 4 13" xfId="271"/>
    <cellStyle name="Normal 4 2" xfId="68"/>
    <cellStyle name="Normal 4 2 2" xfId="69"/>
    <cellStyle name="Normal 4 2 2 2" xfId="70"/>
    <cellStyle name="Normal 4 2 3" xfId="71"/>
    <cellStyle name="Normal 4 2 4" xfId="72"/>
    <cellStyle name="Normal 4 2 5" xfId="73"/>
    <cellStyle name="Normal 4 3" xfId="74"/>
    <cellStyle name="Normal 4 3 2" xfId="75"/>
    <cellStyle name="Normal 4 3 3" xfId="76"/>
    <cellStyle name="Normal 4 3 4" xfId="77"/>
    <cellStyle name="Normal 4 4" xfId="78"/>
    <cellStyle name="Normal 4 4 2" xfId="79"/>
    <cellStyle name="Normal 4 5" xfId="80"/>
    <cellStyle name="Normal 4 5 2" xfId="81"/>
    <cellStyle name="Normal 4 6" xfId="82"/>
    <cellStyle name="Normal 4 6 2" xfId="83"/>
    <cellStyle name="Normal 4 7" xfId="84"/>
    <cellStyle name="Normal 4 8" xfId="85"/>
    <cellStyle name="Normal 4 9" xfId="86"/>
    <cellStyle name="Normal 5" xfId="6"/>
    <cellStyle name="Normal 5 10" xfId="190"/>
    <cellStyle name="Normal 5 11" xfId="272"/>
    <cellStyle name="Normal 5 12" xfId="273"/>
    <cellStyle name="Normal 5 13" xfId="274"/>
    <cellStyle name="Normal 5 2" xfId="87"/>
    <cellStyle name="Normal 5 2 2" xfId="88"/>
    <cellStyle name="Normal 5 2 2 2" xfId="89"/>
    <cellStyle name="Normal 5 2 3" xfId="90"/>
    <cellStyle name="Normal 5 2 4" xfId="91"/>
    <cellStyle name="Normal 5 3" xfId="92"/>
    <cellStyle name="Normal 5 3 2" xfId="93"/>
    <cellStyle name="Normal 5 3 3" xfId="94"/>
    <cellStyle name="Normal 5 4" xfId="95"/>
    <cellStyle name="Normal 5 4 2" xfId="96"/>
    <cellStyle name="Normal 5 5" xfId="97"/>
    <cellStyle name="Normal 5 5 2" xfId="98"/>
    <cellStyle name="Normal 5 6" xfId="99"/>
    <cellStyle name="Normal 5 6 2" xfId="100"/>
    <cellStyle name="Normal 5 7" xfId="101"/>
    <cellStyle name="Normal 5 8" xfId="102"/>
    <cellStyle name="Normal 5 9" xfId="103"/>
    <cellStyle name="Normal 6" xfId="17"/>
    <cellStyle name="Normal 6 2" xfId="275"/>
    <cellStyle name="Normal 7" xfId="104"/>
    <cellStyle name="Normal 7 2" xfId="105"/>
    <cellStyle name="Normal 7 2 2" xfId="106"/>
    <cellStyle name="Normal 7 2 3" xfId="107"/>
    <cellStyle name="Normal 7 3" xfId="108"/>
    <cellStyle name="Normal 7 3 2" xfId="109"/>
    <cellStyle name="Normal 7 4" xfId="110"/>
    <cellStyle name="Normal 7 4 2" xfId="111"/>
    <cellStyle name="Normal 7 5" xfId="112"/>
    <cellStyle name="Normal 7 5 2" xfId="113"/>
    <cellStyle name="Normal 7 6" xfId="114"/>
    <cellStyle name="Normal 7 7" xfId="115"/>
    <cellStyle name="Normal 7 8" xfId="116"/>
    <cellStyle name="Normal 8" xfId="14"/>
    <cellStyle name="Normal 8 2" xfId="117"/>
    <cellStyle name="Normal 8 2 2" xfId="118"/>
    <cellStyle name="Normal 8 3" xfId="119"/>
    <cellStyle name="Normal 8 3 2" xfId="120"/>
    <cellStyle name="Normal 8 4" xfId="121"/>
    <cellStyle name="Normal 8 4 2" xfId="122"/>
    <cellStyle name="Normal 8 5" xfId="123"/>
    <cellStyle name="Normal 9" xfId="124"/>
    <cellStyle name="Normal_SI.ATRtable" xfId="316"/>
    <cellStyle name="Normal_summary.tables" xfId="317"/>
    <cellStyle name="Normal_Table 1-4" xfId="312"/>
    <cellStyle name="Note 2" xfId="276"/>
    <cellStyle name="Note 3" xfId="277"/>
    <cellStyle name="Note 4" xfId="278"/>
    <cellStyle name="Note 5" xfId="279"/>
    <cellStyle name="Output 2" xfId="280"/>
    <cellStyle name="Percent" xfId="315" builtinId="5"/>
    <cellStyle name="Percent 2" xfId="8"/>
    <cellStyle name="Percent 2 2" xfId="125"/>
    <cellStyle name="Percent 2 2 10" xfId="281"/>
    <cellStyle name="Percent 2 2 11" xfId="282"/>
    <cellStyle name="Percent 2 2 12" xfId="283"/>
    <cellStyle name="Percent 2 2 2" xfId="126"/>
    <cellStyle name="Percent 2 2 2 2" xfId="127"/>
    <cellStyle name="Percent 2 2 3" xfId="128"/>
    <cellStyle name="Percent 2 2 4" xfId="129"/>
    <cellStyle name="Percent 2 2 5" xfId="284"/>
    <cellStyle name="Percent 2 2 6" xfId="285"/>
    <cellStyle name="Percent 2 2 7" xfId="286"/>
    <cellStyle name="Percent 2 2 8" xfId="287"/>
    <cellStyle name="Percent 2 2 9" xfId="288"/>
    <cellStyle name="Percent 2 3" xfId="130"/>
    <cellStyle name="Percent 2 3 10" xfId="289"/>
    <cellStyle name="Percent 2 3 11" xfId="290"/>
    <cellStyle name="Percent 2 3 12" xfId="291"/>
    <cellStyle name="Percent 2 3 2" xfId="131"/>
    <cellStyle name="Percent 2 3 3" xfId="132"/>
    <cellStyle name="Percent 2 3 4" xfId="292"/>
    <cellStyle name="Percent 2 3 5" xfId="293"/>
    <cellStyle name="Percent 2 3 6" xfId="294"/>
    <cellStyle name="Percent 2 3 7" xfId="295"/>
    <cellStyle name="Percent 2 3 8" xfId="296"/>
    <cellStyle name="Percent 2 3 9" xfId="297"/>
    <cellStyle name="Percent 2 4" xfId="133"/>
    <cellStyle name="Percent 2 4 10" xfId="298"/>
    <cellStyle name="Percent 2 4 11" xfId="299"/>
    <cellStyle name="Percent 2 4 12" xfId="300"/>
    <cellStyle name="Percent 2 4 2" xfId="134"/>
    <cellStyle name="Percent 2 4 3" xfId="301"/>
    <cellStyle name="Percent 2 4 4" xfId="302"/>
    <cellStyle name="Percent 2 4 5" xfId="303"/>
    <cellStyle name="Percent 2 4 6" xfId="304"/>
    <cellStyle name="Percent 2 4 7" xfId="305"/>
    <cellStyle name="Percent 2 4 8" xfId="306"/>
    <cellStyle name="Percent 2 4 9" xfId="307"/>
    <cellStyle name="Percent 2 5" xfId="135"/>
    <cellStyle name="Percent 2 5 2" xfId="136"/>
    <cellStyle name="Percent 2 6" xfId="137"/>
    <cellStyle name="Percent 2 6 2" xfId="138"/>
    <cellStyle name="Percent 2 7" xfId="139"/>
    <cellStyle name="Percent 2 8" xfId="140"/>
    <cellStyle name="Percent 2 9" xfId="141"/>
    <cellStyle name="Percent 3" xfId="16"/>
    <cellStyle name="Percent 3 2" xfId="142"/>
    <cellStyle name="Percent 3 2 2" xfId="143"/>
    <cellStyle name="Percent 3 2 2 2" xfId="144"/>
    <cellStyle name="Percent 3 2 3" xfId="145"/>
    <cellStyle name="Percent 3 2 4" xfId="146"/>
    <cellStyle name="Percent 3 3" xfId="147"/>
    <cellStyle name="Percent 3 3 2" xfId="148"/>
    <cellStyle name="Percent 3 3 3" xfId="149"/>
    <cellStyle name="Percent 3 4" xfId="150"/>
    <cellStyle name="Percent 3 4 2" xfId="151"/>
    <cellStyle name="Percent 3 5" xfId="152"/>
    <cellStyle name="Percent 3 5 2" xfId="153"/>
    <cellStyle name="Percent 3 6" xfId="154"/>
    <cellStyle name="Percent 3 6 2" xfId="155"/>
    <cellStyle name="Percent 3 7" xfId="156"/>
    <cellStyle name="Percent 3 8" xfId="157"/>
    <cellStyle name="Percent 3 9" xfId="158"/>
    <cellStyle name="Percent 4" xfId="159"/>
    <cellStyle name="Percent 4 2" xfId="160"/>
    <cellStyle name="Percent 4 2 2" xfId="161"/>
    <cellStyle name="Percent 4 2 2 2" xfId="162"/>
    <cellStyle name="Percent 4 2 3" xfId="163"/>
    <cellStyle name="Percent 4 2 4" xfId="164"/>
    <cellStyle name="Percent 4 3" xfId="165"/>
    <cellStyle name="Percent 4 3 2" xfId="166"/>
    <cellStyle name="Percent 4 3 3" xfId="167"/>
    <cellStyle name="Percent 4 4" xfId="168"/>
    <cellStyle name="Percent 4 4 2" xfId="169"/>
    <cellStyle name="Percent 4 5" xfId="170"/>
    <cellStyle name="Percent 4 5 2" xfId="171"/>
    <cellStyle name="Percent 4 6" xfId="172"/>
    <cellStyle name="Percent 4 6 2" xfId="173"/>
    <cellStyle name="Percent 4 7" xfId="174"/>
    <cellStyle name="Percent 4 8" xfId="175"/>
    <cellStyle name="Percent 4 9" xfId="176"/>
    <cellStyle name="Percent 5" xfId="177"/>
    <cellStyle name="Percent 5 2" xfId="178"/>
    <cellStyle name="Percent 5 2 2" xfId="179"/>
    <cellStyle name="Percent 5 2 3" xfId="180"/>
    <cellStyle name="Percent 5 3" xfId="181"/>
    <cellStyle name="Percent 5 3 2" xfId="182"/>
    <cellStyle name="Percent 5 4" xfId="183"/>
    <cellStyle name="Percent 5 4 2" xfId="184"/>
    <cellStyle name="Percent 5 5" xfId="185"/>
    <cellStyle name="Percent 5 5 2" xfId="186"/>
    <cellStyle name="Percent 5 6" xfId="187"/>
    <cellStyle name="Percent 5 7" xfId="188"/>
    <cellStyle name="Percent 5 8" xfId="189"/>
    <cellStyle name="Percent 6" xfId="308"/>
    <cellStyle name="Percent 9" xfId="309"/>
    <cellStyle name="Total 2" xfId="310"/>
    <cellStyle name="Warning Text 2" xfId="311"/>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16</xdr:col>
      <xdr:colOff>180975</xdr:colOff>
      <xdr:row>24</xdr:row>
      <xdr:rowOff>38100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762000"/>
          <a:ext cx="74961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17</xdr:col>
      <xdr:colOff>142875</xdr:colOff>
      <xdr:row>25</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2150" y="762000"/>
          <a:ext cx="7458075" cy="426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19</xdr:col>
      <xdr:colOff>142875</xdr:colOff>
      <xdr:row>25</xdr:row>
      <xdr:rowOff>28575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34525" y="762000"/>
          <a:ext cx="7458075" cy="422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21</xdr:col>
      <xdr:colOff>180975</xdr:colOff>
      <xdr:row>29</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01425" y="952500"/>
          <a:ext cx="7496175" cy="484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0</xdr:colOff>
      <xdr:row>5</xdr:row>
      <xdr:rowOff>0</xdr:rowOff>
    </xdr:from>
    <xdr:to>
      <xdr:col>25</xdr:col>
      <xdr:colOff>180975</xdr:colOff>
      <xdr:row>30</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 y="952500"/>
          <a:ext cx="7496175" cy="488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23</xdr:col>
      <xdr:colOff>142875</xdr:colOff>
      <xdr:row>27</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24975" y="571500"/>
          <a:ext cx="7458075" cy="459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nR/Downloads/45069-2015-01-BudgetDataProjections2%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ions/Amber/Historical%20Budget%20Data/January%202011/Historicaltables2011_with%20MAD%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ions/Function%20Table%20Aggregates_%20Bridgetables/2012%20January/P354_P364%20BASE%20TO%20BASE_final_adjtab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 Table 1-1"/>
      <sheetName val="2. Table 1-2"/>
      <sheetName val="3. Table 1-3"/>
      <sheetName val="4. Table 1-4"/>
      <sheetName val="5. Table 1-5"/>
      <sheetName val="6. Table 3-1"/>
      <sheetName val="7. Table 3-2"/>
      <sheetName val="8. Table 3-3"/>
      <sheetName val="9. Table 3-4"/>
      <sheetName val="10. Table 3-5"/>
      <sheetName val="11. Table 3-6"/>
      <sheetName val="12. Table 3-7"/>
      <sheetName val="13. Table 4-1"/>
      <sheetName val="14. Table 4-2"/>
      <sheetName val="15. Table 4-3"/>
      <sheetName val="16. Capital Gains"/>
      <sheetName val="17. Expiring Tax Provisions"/>
      <sheetName val="18. Table D-1"/>
      <sheetName val="19. Table D-2"/>
      <sheetName val="20. Table E-1"/>
      <sheetName val="21. Table E-2"/>
      <sheetName val="22. Table E-3"/>
      <sheetName val="23. Summary Figure 1"/>
      <sheetName val="24. Summary Figure 2"/>
      <sheetName val="25. Figure 1-1"/>
      <sheetName val="26. Figure 1-2"/>
      <sheetName val="27. Figure 1-3"/>
      <sheetName val="28. Figure 3-1"/>
      <sheetName val="29. Figure 3-2"/>
      <sheetName val="30. Figure 3-3"/>
      <sheetName val="31. Figure 3-4"/>
      <sheetName val="32. Figure 4-1"/>
      <sheetName val="33. Figure 4-2"/>
      <sheetName val="34. Figure 4-3"/>
      <sheetName val="35. Figure 4-4"/>
      <sheetName val="36. Figure B-1"/>
      <sheetName val="37. Figure B-2"/>
      <sheetName val="38. Figure D-1"/>
      <sheetName val="39. Figure D-2"/>
      <sheetName val="40. Figure E-1"/>
      <sheetName val="41. Deficits, Surpluses, &amp; Debt"/>
      <sheetName val="42. Revenues, by Major Source"/>
      <sheetName val="43. Outlays, by Major Category"/>
      <sheetName val="44. Discretionary Outlays"/>
      <sheetName val="45. Mandatory Outlay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cbo.gov/publication/45308" TargetMode="External"/><Relationship Id="rId7" Type="http://schemas.openxmlformats.org/officeDocument/2006/relationships/hyperlink" Target="http://www.cbo.gov/publication/45066" TargetMode="External"/><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 Id="rId6" Type="http://schemas.openxmlformats.org/officeDocument/2006/relationships/hyperlink" Target="http://www.cbo.gov/publication/45069" TargetMode="External"/><Relationship Id="rId5" Type="http://schemas.openxmlformats.org/officeDocument/2006/relationships/hyperlink" Target="http://www.cbo.gov/publication/50724" TargetMode="External"/><Relationship Id="rId4" Type="http://schemas.openxmlformats.org/officeDocument/2006/relationships/hyperlink" Target="http://www.cbo.gov/publication/50724"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 Id="rId4"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 Id="rId4"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 Id="rId4"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49"/>
  <sheetViews>
    <sheetView tabSelected="1" zoomScaleNormal="100" workbookViewId="0"/>
  </sheetViews>
  <sheetFormatPr defaultColWidth="9.140625" defaultRowHeight="15" customHeight="1"/>
  <cols>
    <col min="1" max="1" width="9.28515625" style="412" customWidth="1"/>
    <col min="2" max="8" width="9.140625" style="412"/>
    <col min="9" max="9" width="11.85546875" style="412" customWidth="1"/>
    <col min="10" max="10" width="12" style="412" customWidth="1"/>
    <col min="11" max="11" width="29.42578125" style="412" customWidth="1"/>
    <col min="12" max="12" width="8.5703125" style="412" customWidth="1"/>
    <col min="13" max="13" width="9.5703125" style="412" customWidth="1"/>
    <col min="14" max="15" width="9.140625" style="412"/>
    <col min="16" max="16" width="11.7109375" style="412" customWidth="1"/>
    <col min="17" max="16384" width="9.140625" style="412"/>
  </cols>
  <sheetData>
    <row r="1" spans="1:15" ht="15" customHeight="1">
      <c r="A1" s="414" t="s">
        <v>419</v>
      </c>
    </row>
    <row r="2" spans="1:15" ht="15" customHeight="1">
      <c r="A2" s="449" t="s">
        <v>390</v>
      </c>
      <c r="B2" s="449"/>
      <c r="C2" s="449"/>
      <c r="D2" s="449"/>
    </row>
    <row r="3" spans="1:15" ht="8.1" customHeight="1">
      <c r="A3" s="415"/>
    </row>
    <row r="4" spans="1:15" ht="15" customHeight="1">
      <c r="A4" s="428" t="s">
        <v>418</v>
      </c>
    </row>
    <row r="5" spans="1:15" ht="15" customHeight="1">
      <c r="A5" s="449" t="s">
        <v>420</v>
      </c>
      <c r="B5" s="449"/>
      <c r="C5" s="449"/>
      <c r="D5" s="449"/>
    </row>
    <row r="6" spans="1:15" ht="8.1" customHeight="1">
      <c r="A6" s="432"/>
      <c r="B6" s="421"/>
      <c r="C6" s="421"/>
      <c r="D6" s="421"/>
    </row>
    <row r="7" spans="1:15" ht="15" customHeight="1">
      <c r="A7" s="412" t="s">
        <v>179</v>
      </c>
      <c r="L7" s="449" t="s">
        <v>390</v>
      </c>
      <c r="M7" s="449"/>
      <c r="N7" s="449"/>
      <c r="O7" s="449"/>
    </row>
    <row r="8" spans="1:15" ht="15" customHeight="1">
      <c r="A8" s="412" t="s">
        <v>347</v>
      </c>
      <c r="J8" s="429" t="s">
        <v>3</v>
      </c>
    </row>
    <row r="10" spans="1:15" ht="15" customHeight="1">
      <c r="A10" s="415"/>
    </row>
    <row r="11" spans="1:15" ht="15.95" customHeight="1">
      <c r="A11" s="416" t="s">
        <v>0</v>
      </c>
    </row>
    <row r="12" spans="1:15" ht="6" customHeight="1">
      <c r="A12" s="417"/>
    </row>
    <row r="13" spans="1:15" s="420" customFormat="1" ht="15.95" customHeight="1">
      <c r="A13" s="418" t="s">
        <v>1</v>
      </c>
      <c r="B13" s="419"/>
      <c r="C13" s="419"/>
    </row>
    <row r="14" spans="1:15" ht="15.95" customHeight="1">
      <c r="A14" s="418" t="s">
        <v>2</v>
      </c>
    </row>
    <row r="15" spans="1:15" ht="15.95" customHeight="1">
      <c r="A15" s="418" t="s">
        <v>209</v>
      </c>
      <c r="B15" s="172"/>
      <c r="C15" s="172"/>
      <c r="D15" s="172"/>
    </row>
    <row r="16" spans="1:15" ht="15" customHeight="1">
      <c r="A16" s="415"/>
      <c r="B16" s="172"/>
      <c r="C16" s="172"/>
      <c r="D16" s="172"/>
    </row>
    <row r="17" spans="1:19" ht="15" customHeight="1">
      <c r="B17" s="172"/>
      <c r="C17" s="172"/>
      <c r="D17" s="172"/>
      <c r="I17" s="421"/>
      <c r="J17" s="421"/>
    </row>
    <row r="18" spans="1:19" ht="15" customHeight="1">
      <c r="A18" s="422" t="s">
        <v>1</v>
      </c>
    </row>
    <row r="19" spans="1:19" ht="15" customHeight="1">
      <c r="A19" s="454" t="s">
        <v>348</v>
      </c>
      <c r="B19" s="454"/>
      <c r="C19" s="454"/>
      <c r="D19" s="454"/>
      <c r="E19" s="454"/>
      <c r="F19" s="454"/>
      <c r="G19" s="454"/>
      <c r="H19" s="454"/>
      <c r="I19" s="454"/>
      <c r="J19" s="454"/>
      <c r="K19" s="454"/>
      <c r="L19" s="454"/>
      <c r="M19" s="448"/>
      <c r="N19" s="448"/>
      <c r="O19" s="448"/>
      <c r="S19" s="423"/>
    </row>
    <row r="20" spans="1:19" ht="15" customHeight="1">
      <c r="A20" s="454"/>
      <c r="B20" s="454"/>
      <c r="C20" s="454"/>
      <c r="D20" s="454"/>
      <c r="E20" s="454"/>
      <c r="F20" s="454"/>
      <c r="G20" s="454"/>
      <c r="H20" s="454"/>
      <c r="I20" s="454"/>
      <c r="J20" s="454"/>
      <c r="K20" s="454"/>
      <c r="L20" s="454"/>
      <c r="M20" s="448"/>
      <c r="N20" s="448"/>
      <c r="O20" s="448"/>
    </row>
    <row r="21" spans="1:19" ht="6" customHeight="1">
      <c r="A21" s="424"/>
      <c r="B21" s="424"/>
      <c r="C21" s="424"/>
      <c r="D21" s="424"/>
      <c r="E21" s="424"/>
      <c r="F21" s="424"/>
      <c r="G21" s="424"/>
      <c r="H21" s="424"/>
      <c r="I21" s="424"/>
      <c r="J21" s="424"/>
      <c r="K21" s="424"/>
      <c r="L21" s="424"/>
    </row>
    <row r="22" spans="1:19" s="421" customFormat="1" ht="15" customHeight="1">
      <c r="A22" s="449" t="s">
        <v>384</v>
      </c>
      <c r="B22" s="449"/>
      <c r="C22" s="449"/>
      <c r="D22" s="449"/>
      <c r="E22" s="449"/>
      <c r="F22" s="449"/>
      <c r="G22" s="449"/>
      <c r="H22" s="449"/>
      <c r="I22" s="449"/>
      <c r="J22" s="449"/>
      <c r="K22" s="425"/>
      <c r="L22" s="425"/>
    </row>
    <row r="23" spans="1:19" s="421" customFormat="1" ht="15" customHeight="1">
      <c r="A23" s="449" t="s">
        <v>385</v>
      </c>
      <c r="B23" s="450"/>
      <c r="C23" s="450"/>
      <c r="D23" s="450"/>
      <c r="E23" s="450"/>
      <c r="F23" s="450"/>
      <c r="G23" s="450"/>
      <c r="H23" s="450"/>
      <c r="I23" s="450"/>
      <c r="J23" s="450"/>
      <c r="K23" s="425"/>
      <c r="L23" s="425"/>
    </row>
    <row r="24" spans="1:19" s="421" customFormat="1" ht="15" customHeight="1">
      <c r="A24" s="449" t="s">
        <v>350</v>
      </c>
      <c r="B24" s="449"/>
      <c r="C24" s="449"/>
      <c r="D24" s="449"/>
      <c r="E24" s="449"/>
      <c r="F24" s="449"/>
      <c r="G24" s="450"/>
      <c r="H24" s="450"/>
      <c r="I24" s="450"/>
      <c r="J24" s="450"/>
    </row>
    <row r="25" spans="1:19" s="421" customFormat="1" ht="15" customHeight="1">
      <c r="A25" s="449" t="s">
        <v>351</v>
      </c>
      <c r="B25" s="449"/>
      <c r="C25" s="449"/>
      <c r="D25" s="449"/>
      <c r="E25" s="449"/>
      <c r="F25" s="449"/>
      <c r="G25" s="449"/>
      <c r="H25" s="450"/>
      <c r="I25" s="450"/>
      <c r="J25" s="450"/>
    </row>
    <row r="26" spans="1:19" s="421" customFormat="1" ht="15" customHeight="1">
      <c r="A26" s="449" t="s">
        <v>352</v>
      </c>
      <c r="B26" s="449"/>
      <c r="C26" s="449"/>
      <c r="D26" s="449"/>
      <c r="E26" s="449"/>
      <c r="F26" s="449"/>
      <c r="G26" s="449"/>
      <c r="H26" s="450"/>
      <c r="I26" s="450"/>
      <c r="J26" s="450"/>
    </row>
    <row r="27" spans="1:19" s="421" customFormat="1" ht="15" customHeight="1">
      <c r="A27" s="449" t="s">
        <v>353</v>
      </c>
      <c r="B27" s="449"/>
      <c r="C27" s="449"/>
      <c r="D27" s="449"/>
      <c r="E27" s="449"/>
      <c r="F27" s="449"/>
      <c r="G27" s="450"/>
      <c r="H27" s="450"/>
      <c r="I27" s="450"/>
      <c r="J27" s="450"/>
    </row>
    <row r="28" spans="1:19" s="421" customFormat="1" ht="15" customHeight="1">
      <c r="A28" s="449" t="s">
        <v>386</v>
      </c>
      <c r="B28" s="449"/>
      <c r="C28" s="449"/>
      <c r="D28" s="449"/>
      <c r="E28" s="449"/>
      <c r="F28" s="449"/>
      <c r="G28" s="449"/>
      <c r="H28" s="449"/>
      <c r="I28" s="449"/>
      <c r="J28" s="449"/>
    </row>
    <row r="29" spans="1:19" s="421" customFormat="1" ht="15" customHeight="1">
      <c r="A29" s="449" t="s">
        <v>387</v>
      </c>
      <c r="B29" s="449"/>
      <c r="C29" s="449"/>
      <c r="D29" s="449"/>
      <c r="E29" s="449"/>
      <c r="F29" s="449"/>
      <c r="G29" s="449"/>
      <c r="H29" s="449"/>
      <c r="I29" s="449"/>
      <c r="J29" s="449"/>
      <c r="K29" s="432"/>
      <c r="L29" s="432"/>
      <c r="M29" s="432"/>
      <c r="N29" s="432"/>
      <c r="O29" s="432"/>
      <c r="P29" s="432"/>
    </row>
    <row r="30" spans="1:19" ht="15" customHeight="1">
      <c r="A30" s="415"/>
    </row>
    <row r="31" spans="1:19" ht="15" customHeight="1">
      <c r="A31" s="422" t="s">
        <v>2</v>
      </c>
    </row>
    <row r="32" spans="1:19" ht="15" customHeight="1">
      <c r="A32" s="412" t="s">
        <v>349</v>
      </c>
      <c r="B32" s="426"/>
    </row>
    <row r="33" spans="1:18" ht="6" customHeight="1">
      <c r="A33" s="172"/>
      <c r="B33" s="426"/>
    </row>
    <row r="34" spans="1:18" s="421" customFormat="1" ht="15" customHeight="1">
      <c r="A34" s="432" t="s">
        <v>363</v>
      </c>
    </row>
    <row r="35" spans="1:18" s="421" customFormat="1" ht="15" customHeight="1">
      <c r="A35" s="432" t="s">
        <v>364</v>
      </c>
      <c r="B35" s="430"/>
      <c r="E35" s="431"/>
      <c r="F35" s="431"/>
      <c r="G35" s="431"/>
      <c r="H35" s="431"/>
      <c r="I35" s="431"/>
      <c r="J35" s="431"/>
      <c r="K35" s="431"/>
      <c r="L35" s="431"/>
      <c r="M35" s="431"/>
      <c r="N35" s="431"/>
    </row>
    <row r="36" spans="1:18" s="421" customFormat="1" ht="15" customHeight="1">
      <c r="A36" s="432" t="s">
        <v>365</v>
      </c>
      <c r="B36" s="369"/>
      <c r="C36" s="369"/>
      <c r="D36" s="369"/>
      <c r="E36" s="369"/>
      <c r="F36" s="369"/>
      <c r="G36" s="369"/>
      <c r="H36" s="369"/>
      <c r="I36" s="369"/>
      <c r="J36" s="369"/>
      <c r="K36" s="369"/>
      <c r="L36" s="370"/>
      <c r="M36" s="370"/>
      <c r="N36" s="370"/>
      <c r="O36" s="370"/>
    </row>
    <row r="37" spans="1:18" s="421" customFormat="1" ht="15" customHeight="1">
      <c r="A37" s="449" t="s">
        <v>366</v>
      </c>
      <c r="B37" s="449"/>
      <c r="C37" s="449"/>
      <c r="D37" s="449"/>
      <c r="E37" s="449"/>
      <c r="F37" s="449"/>
      <c r="G37" s="449"/>
      <c r="H37" s="449"/>
      <c r="I37" s="449"/>
      <c r="J37" s="432"/>
      <c r="K37" s="432"/>
      <c r="L37" s="432"/>
      <c r="M37" s="432"/>
      <c r="N37" s="432"/>
      <c r="O37" s="432"/>
    </row>
    <row r="38" spans="1:18" ht="15" customHeight="1">
      <c r="A38" s="453"/>
      <c r="B38" s="453"/>
      <c r="C38" s="453"/>
      <c r="D38" s="453"/>
      <c r="E38" s="453"/>
      <c r="F38" s="453"/>
      <c r="G38" s="453"/>
      <c r="H38" s="453"/>
      <c r="I38" s="453"/>
      <c r="J38" s="453"/>
      <c r="K38" s="453"/>
      <c r="L38" s="453"/>
      <c r="M38" s="453"/>
      <c r="N38" s="453"/>
      <c r="O38" s="453"/>
      <c r="P38" s="453"/>
      <c r="Q38" s="453"/>
    </row>
    <row r="39" spans="1:18" ht="15" customHeight="1">
      <c r="A39" s="423" t="s">
        <v>210</v>
      </c>
    </row>
    <row r="40" spans="1:18" ht="15" customHeight="1">
      <c r="A40" s="452" t="s">
        <v>428</v>
      </c>
      <c r="B40" s="452"/>
      <c r="C40" s="452"/>
      <c r="D40" s="452"/>
      <c r="E40" s="452"/>
      <c r="F40" s="452"/>
      <c r="G40" s="452"/>
      <c r="H40" s="452"/>
      <c r="I40" s="452"/>
      <c r="J40" s="452"/>
      <c r="K40" s="452"/>
      <c r="L40" s="452"/>
    </row>
    <row r="41" spans="1:18" ht="15" customHeight="1">
      <c r="A41" s="452"/>
      <c r="B41" s="452"/>
      <c r="C41" s="452"/>
      <c r="D41" s="452"/>
      <c r="E41" s="452"/>
      <c r="F41" s="452"/>
      <c r="G41" s="452"/>
      <c r="H41" s="452"/>
      <c r="I41" s="452"/>
      <c r="J41" s="452"/>
      <c r="K41" s="452"/>
      <c r="L41" s="452"/>
    </row>
    <row r="42" spans="1:18" ht="15" customHeight="1">
      <c r="A42" s="452"/>
      <c r="B42" s="452"/>
      <c r="C42" s="452"/>
      <c r="D42" s="452"/>
      <c r="E42" s="452"/>
      <c r="F42" s="452"/>
      <c r="G42" s="452"/>
      <c r="H42" s="452"/>
      <c r="I42" s="452"/>
      <c r="J42" s="452"/>
      <c r="K42" s="452"/>
      <c r="L42" s="452"/>
    </row>
    <row r="43" spans="1:18" ht="6" customHeight="1">
      <c r="A43" s="427"/>
      <c r="B43" s="427"/>
      <c r="C43" s="427"/>
      <c r="D43" s="427"/>
      <c r="E43" s="427"/>
      <c r="F43" s="427"/>
      <c r="G43" s="427"/>
      <c r="H43" s="427"/>
      <c r="I43" s="427"/>
      <c r="J43" s="427"/>
      <c r="K43" s="427"/>
      <c r="M43" s="413"/>
      <c r="N43" s="413"/>
      <c r="O43" s="413"/>
      <c r="P43" s="413"/>
      <c r="Q43" s="413"/>
      <c r="R43" s="413"/>
    </row>
    <row r="44" spans="1:18" s="421" customFormat="1" ht="15" customHeight="1">
      <c r="A44" s="451" t="s">
        <v>367</v>
      </c>
      <c r="B44" s="451" t="s">
        <v>4</v>
      </c>
      <c r="C44" s="451" t="s">
        <v>4</v>
      </c>
      <c r="D44" s="451" t="s">
        <v>4</v>
      </c>
      <c r="E44" s="451" t="s">
        <v>4</v>
      </c>
      <c r="F44" s="451" t="s">
        <v>4</v>
      </c>
      <c r="G44" s="451" t="s">
        <v>4</v>
      </c>
      <c r="H44" s="451" t="s">
        <v>4</v>
      </c>
      <c r="I44" s="451" t="s">
        <v>4</v>
      </c>
      <c r="J44" s="451" t="s">
        <v>4</v>
      </c>
      <c r="K44" s="451" t="s">
        <v>4</v>
      </c>
      <c r="L44" s="451" t="s">
        <v>4</v>
      </c>
    </row>
    <row r="45" spans="1:18" s="421" customFormat="1" ht="15" customHeight="1">
      <c r="A45" s="451" t="s">
        <v>368</v>
      </c>
      <c r="B45" s="451" t="s">
        <v>5</v>
      </c>
      <c r="C45" s="451" t="s">
        <v>5</v>
      </c>
      <c r="D45" s="451" t="s">
        <v>5</v>
      </c>
      <c r="E45" s="451" t="s">
        <v>5</v>
      </c>
      <c r="F45" s="451" t="s">
        <v>5</v>
      </c>
      <c r="G45" s="451" t="s">
        <v>5</v>
      </c>
      <c r="H45" s="451" t="s">
        <v>5</v>
      </c>
      <c r="I45" s="451" t="s">
        <v>5</v>
      </c>
      <c r="J45" s="451" t="s">
        <v>5</v>
      </c>
      <c r="K45" s="451" t="s">
        <v>5</v>
      </c>
      <c r="L45" s="451" t="s">
        <v>5</v>
      </c>
    </row>
    <row r="46" spans="1:18" s="421" customFormat="1" ht="15" customHeight="1">
      <c r="A46" s="451" t="s">
        <v>369</v>
      </c>
      <c r="B46" s="451" t="s">
        <v>6</v>
      </c>
      <c r="C46" s="451" t="s">
        <v>6</v>
      </c>
      <c r="D46" s="451" t="s">
        <v>6</v>
      </c>
      <c r="E46" s="451" t="s">
        <v>6</v>
      </c>
      <c r="F46" s="451" t="s">
        <v>6</v>
      </c>
      <c r="G46" s="451" t="s">
        <v>6</v>
      </c>
      <c r="H46" s="451" t="s">
        <v>6</v>
      </c>
      <c r="I46" s="451" t="s">
        <v>6</v>
      </c>
      <c r="J46" s="451" t="s">
        <v>6</v>
      </c>
      <c r="K46" s="451" t="s">
        <v>6</v>
      </c>
      <c r="L46" s="451" t="s">
        <v>6</v>
      </c>
    </row>
    <row r="47" spans="1:18" s="421" customFormat="1" ht="15" customHeight="1">
      <c r="A47" s="451" t="s">
        <v>370</v>
      </c>
      <c r="B47" s="451" t="s">
        <v>7</v>
      </c>
      <c r="C47" s="451" t="s">
        <v>7</v>
      </c>
      <c r="D47" s="451" t="s">
        <v>7</v>
      </c>
      <c r="E47" s="451" t="s">
        <v>7</v>
      </c>
      <c r="F47" s="451" t="s">
        <v>7</v>
      </c>
      <c r="G47" s="451" t="s">
        <v>7</v>
      </c>
      <c r="H47" s="451" t="s">
        <v>7</v>
      </c>
      <c r="I47" s="451" t="s">
        <v>7</v>
      </c>
      <c r="J47" s="451" t="s">
        <v>7</v>
      </c>
      <c r="K47" s="451" t="s">
        <v>7</v>
      </c>
      <c r="L47" s="451" t="s">
        <v>7</v>
      </c>
    </row>
    <row r="48" spans="1:18" s="421" customFormat="1" ht="15" customHeight="1">
      <c r="A48" s="449" t="s">
        <v>372</v>
      </c>
      <c r="B48" s="449"/>
      <c r="C48" s="449"/>
      <c r="D48" s="449"/>
      <c r="E48" s="449"/>
      <c r="F48" s="449"/>
      <c r="G48" s="449"/>
      <c r="H48" s="449"/>
      <c r="I48" s="449"/>
      <c r="J48" s="449"/>
      <c r="K48" s="449"/>
      <c r="L48" s="449"/>
      <c r="M48" s="432"/>
      <c r="N48" s="432"/>
      <c r="O48" s="415"/>
      <c r="P48" s="415"/>
    </row>
    <row r="49" spans="1:12" s="421" customFormat="1" ht="15" customHeight="1">
      <c r="A49" s="449" t="s">
        <v>374</v>
      </c>
      <c r="B49" s="450"/>
      <c r="C49" s="450"/>
      <c r="D49" s="450"/>
      <c r="E49" s="450"/>
      <c r="F49" s="450"/>
      <c r="G49" s="450"/>
      <c r="H49" s="450"/>
      <c r="I49" s="450"/>
      <c r="J49" s="450"/>
      <c r="K49" s="450"/>
      <c r="L49" s="450"/>
    </row>
  </sheetData>
  <mergeCells count="21">
    <mergeCell ref="A2:D2"/>
    <mergeCell ref="A38:Q38"/>
    <mergeCell ref="A28:J28"/>
    <mergeCell ref="L7:O7"/>
    <mergeCell ref="A5:D5"/>
    <mergeCell ref="A22:J22"/>
    <mergeCell ref="A23:J23"/>
    <mergeCell ref="A24:J24"/>
    <mergeCell ref="A25:J25"/>
    <mergeCell ref="A26:J26"/>
    <mergeCell ref="A27:J27"/>
    <mergeCell ref="A19:L20"/>
    <mergeCell ref="A49:L49"/>
    <mergeCell ref="A29:J29"/>
    <mergeCell ref="A47:L47"/>
    <mergeCell ref="A44:L44"/>
    <mergeCell ref="A45:L45"/>
    <mergeCell ref="A46:L46"/>
    <mergeCell ref="A40:L42"/>
    <mergeCell ref="A37:I37"/>
    <mergeCell ref="A48:L48"/>
  </mergeCells>
  <hyperlinks>
    <hyperlink ref="A2" r:id="rId1"/>
    <hyperlink ref="A2:D2" r:id="rId2" display="www.cbo.gov/publication/50724"/>
    <hyperlink ref="J8" r:id="rId3"/>
    <hyperlink ref="L7" r:id="rId4"/>
    <hyperlink ref="L7:O7" r:id="rId5" display="www.cbo.gov/publication/50724"/>
    <hyperlink ref="A22" location="'1. Summary Table 1'!A1" display="1. Summary Table 1. CBO’s Baseline Budget Projections"/>
    <hyperlink ref="A23" location="'2. Summary Table 2'!A1" display="2. Summary Table 2. Key Projections in CBO’s Baseline"/>
    <hyperlink ref="A24:F24" location="'3. Table 1-1'!A1" display="3. Table 1-1. CBO’s Baseline Budget Projections"/>
    <hyperlink ref="A25:G25" location="'4. Table 1-2'!A1" display="4. Table 1-2. Mandatory Outlays Projected in CBO's Baseline"/>
    <hyperlink ref="A26:G26" location="'5. Table 1-3'!A1" display="5. Table 1-3. Discretionary Spending Projected in CBO's Baseline"/>
    <hyperlink ref="A27:F27" location="'6. Table 1-4'!A1" display="6. Table 1-4. Federal Debt Projected in CBO’s Baseline"/>
    <hyperlink ref="A28:J28" location="'7. Table 1-5'!A1" display="7. Table 1-5. Budgetary Effects of Selected Policy Alternatives Not Included in CBO’s Baseline"/>
    <hyperlink ref="A34" location="'9. Revenue Projections'!A1" display="9. Revenues Projected in CBO's August 2015 Baseline"/>
    <hyperlink ref="A35" location="'10. Payroll Tax Revenues'!A1" display="10. Payroll Tax Revenues Projected in CBO's August 2015 Baseline, by Source"/>
    <hyperlink ref="A36" location="'11. Other Sources of Revenue'!A1" display="11. Other Sources of Revenues Projected in CBO's August 2015 Baseline"/>
    <hyperlink ref="A44:L44" location="'13. Summary Figure 1'!A1" display="13. Summary Figure 1. Federal Debt Held by the Public "/>
    <hyperlink ref="A45:L45" location="'14. Figure 1-1'!A1" display="14. Figure 1-1. Total Deficits or Surpluses "/>
    <hyperlink ref="A46:L46" location="'15. Figure 1-2'!A1" display="15. Figure 1-2. Total Revenues and Outlays"/>
    <hyperlink ref="A47:L47" location="'16. Figure 1-3'!A1" display="16. Figure 1-3. Projected Outlays for Major Budget Categories"/>
    <hyperlink ref="A49" location="'18. Figure1-5'!A1" display="18. Figure 1-5. Revenues, by Major Source"/>
    <hyperlink ref="A5" r:id="rId6"/>
    <hyperlink ref="A5:D5" r:id="rId7" display="www.cbo.gov/publication/45066"/>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
  <sheetViews>
    <sheetView workbookViewId="0"/>
  </sheetViews>
  <sheetFormatPr defaultRowHeight="15"/>
  <cols>
    <col min="1" max="2" width="2.7109375" style="93" customWidth="1"/>
    <col min="3" max="3" width="25.140625" style="93" customWidth="1"/>
    <col min="4" max="17" width="9.42578125" style="93" customWidth="1"/>
    <col min="18" max="16384" width="9.140625" style="93"/>
  </cols>
  <sheetData>
    <row r="1" spans="1:18">
      <c r="A1" s="1" t="s">
        <v>391</v>
      </c>
      <c r="B1" s="1"/>
      <c r="C1" s="1"/>
      <c r="D1" s="1"/>
      <c r="E1" s="1"/>
      <c r="F1" s="1"/>
      <c r="G1" s="1"/>
      <c r="H1" s="1"/>
      <c r="I1" s="1"/>
      <c r="J1" s="1"/>
      <c r="K1" s="1"/>
      <c r="L1" s="1"/>
      <c r="M1" s="1"/>
      <c r="N1" s="1"/>
      <c r="O1" s="1"/>
      <c r="P1" s="1"/>
      <c r="Q1" s="1"/>
      <c r="R1" s="1"/>
    </row>
    <row r="2" spans="1:18">
      <c r="A2" s="456" t="s">
        <v>390</v>
      </c>
      <c r="B2" s="456"/>
      <c r="C2" s="456"/>
      <c r="D2" s="456"/>
      <c r="E2" s="456"/>
      <c r="F2" s="456"/>
      <c r="G2" s="456"/>
      <c r="H2" s="1"/>
      <c r="I2" s="1"/>
      <c r="J2" s="1"/>
      <c r="K2" s="1"/>
      <c r="L2" s="1"/>
      <c r="M2" s="1"/>
      <c r="N2" s="1"/>
      <c r="O2" s="1"/>
      <c r="P2" s="1"/>
      <c r="Q2" s="1"/>
      <c r="R2" s="1"/>
    </row>
    <row r="3" spans="1:18">
      <c r="A3" s="1"/>
      <c r="B3" s="1"/>
      <c r="C3" s="1"/>
      <c r="D3" s="1"/>
      <c r="E3" s="1"/>
      <c r="F3" s="1"/>
      <c r="G3" s="1"/>
      <c r="H3" s="1"/>
      <c r="I3" s="1"/>
      <c r="J3" s="1"/>
      <c r="K3" s="1"/>
      <c r="L3" s="1"/>
      <c r="M3" s="1"/>
      <c r="N3" s="1"/>
      <c r="O3" s="1"/>
      <c r="P3" s="1"/>
      <c r="Q3" s="1"/>
      <c r="R3" s="1"/>
    </row>
    <row r="4" spans="1:18">
      <c r="A4" s="1"/>
      <c r="B4" s="1"/>
      <c r="C4" s="1"/>
      <c r="D4" s="1"/>
      <c r="E4" s="1"/>
      <c r="F4" s="1"/>
      <c r="G4" s="1"/>
      <c r="H4" s="1"/>
      <c r="I4" s="1"/>
      <c r="J4" s="1"/>
      <c r="K4" s="1"/>
      <c r="L4" s="1"/>
      <c r="M4" s="1"/>
      <c r="N4" s="1"/>
      <c r="O4" s="1"/>
      <c r="P4" s="1"/>
      <c r="Q4" s="1"/>
      <c r="R4" s="1"/>
    </row>
    <row r="5" spans="1:18">
      <c r="A5" s="303" t="s">
        <v>223</v>
      </c>
      <c r="B5" s="1"/>
      <c r="C5" s="1"/>
      <c r="D5" s="1"/>
      <c r="E5" s="1"/>
      <c r="F5" s="1"/>
      <c r="G5" s="1"/>
      <c r="H5" s="1"/>
      <c r="I5" s="1"/>
      <c r="J5" s="1"/>
      <c r="K5" s="1"/>
      <c r="L5" s="1"/>
      <c r="M5" s="1"/>
      <c r="N5" s="1"/>
      <c r="O5" s="1"/>
      <c r="P5" s="1"/>
      <c r="Q5" s="1"/>
      <c r="R5" s="1"/>
    </row>
    <row r="6" spans="1:18">
      <c r="A6" s="180" t="s">
        <v>222</v>
      </c>
      <c r="B6" s="180"/>
      <c r="C6" s="180"/>
      <c r="D6" s="180"/>
      <c r="E6" s="180"/>
      <c r="F6" s="180"/>
      <c r="G6" s="180"/>
      <c r="H6" s="180"/>
      <c r="I6" s="180"/>
      <c r="J6" s="180"/>
      <c r="K6" s="180"/>
      <c r="L6" s="180"/>
      <c r="M6" s="180"/>
      <c r="N6" s="180"/>
      <c r="O6" s="180"/>
      <c r="P6" s="180"/>
      <c r="Q6" s="180"/>
      <c r="R6" s="1"/>
    </row>
    <row r="7" spans="1:18">
      <c r="A7" s="1"/>
      <c r="B7" s="1"/>
      <c r="C7" s="1"/>
      <c r="D7" s="1"/>
      <c r="E7" s="1"/>
      <c r="F7" s="1"/>
      <c r="G7" s="1"/>
      <c r="H7" s="1"/>
      <c r="I7" s="1"/>
      <c r="J7" s="1"/>
      <c r="K7" s="1"/>
      <c r="L7" s="1"/>
      <c r="M7" s="1"/>
      <c r="N7" s="1"/>
      <c r="O7" s="1"/>
      <c r="P7" s="1"/>
      <c r="Q7" s="1"/>
      <c r="R7" s="1"/>
    </row>
    <row r="8" spans="1:18">
      <c r="A8" s="1"/>
      <c r="B8" s="1"/>
      <c r="C8" s="1"/>
      <c r="D8" s="1"/>
      <c r="E8" s="1"/>
      <c r="F8" s="1"/>
      <c r="G8" s="1"/>
      <c r="H8" s="1"/>
      <c r="I8" s="1"/>
      <c r="J8" s="1"/>
      <c r="K8" s="1"/>
      <c r="L8" s="1"/>
      <c r="M8" s="1"/>
      <c r="N8" s="1"/>
      <c r="O8" s="1"/>
      <c r="P8" s="483" t="s">
        <v>25</v>
      </c>
      <c r="Q8" s="483"/>
      <c r="R8" s="1"/>
    </row>
    <row r="9" spans="1:18">
      <c r="A9" s="1"/>
      <c r="B9" s="1"/>
      <c r="C9" s="1"/>
      <c r="D9" s="179" t="s">
        <v>29</v>
      </c>
      <c r="E9" s="1"/>
      <c r="F9" s="1"/>
      <c r="G9" s="1"/>
      <c r="H9" s="1"/>
      <c r="I9" s="1"/>
      <c r="J9" s="1"/>
      <c r="K9" s="1"/>
      <c r="L9" s="1"/>
      <c r="M9" s="1"/>
      <c r="N9" s="1"/>
      <c r="O9" s="1"/>
      <c r="P9" s="179" t="s">
        <v>26</v>
      </c>
      <c r="Q9" s="179" t="s">
        <v>26</v>
      </c>
      <c r="R9" s="179"/>
    </row>
    <row r="10" spans="1:18">
      <c r="A10" s="180"/>
      <c r="B10" s="180"/>
      <c r="C10" s="180"/>
      <c r="D10" s="180">
        <v>2014</v>
      </c>
      <c r="E10" s="180">
        <v>2015</v>
      </c>
      <c r="F10" s="180">
        <v>2016</v>
      </c>
      <c r="G10" s="180">
        <v>2017</v>
      </c>
      <c r="H10" s="180">
        <v>2018</v>
      </c>
      <c r="I10" s="180">
        <v>2019</v>
      </c>
      <c r="J10" s="180">
        <v>2020</v>
      </c>
      <c r="K10" s="180">
        <v>2021</v>
      </c>
      <c r="L10" s="180">
        <v>2022</v>
      </c>
      <c r="M10" s="180">
        <v>2023</v>
      </c>
      <c r="N10" s="180">
        <v>2024</v>
      </c>
      <c r="O10" s="180">
        <v>2025</v>
      </c>
      <c r="P10" s="180">
        <v>2020</v>
      </c>
      <c r="Q10" s="180">
        <v>2025</v>
      </c>
      <c r="R10" s="1"/>
    </row>
    <row r="11" spans="1:18">
      <c r="A11" s="1" t="s">
        <v>221</v>
      </c>
      <c r="B11" s="1"/>
      <c r="C11" s="1"/>
      <c r="D11" s="301">
        <v>1394.5680000000002</v>
      </c>
      <c r="E11" s="301">
        <v>1540.327</v>
      </c>
      <c r="F11" s="301">
        <v>1665.4769999999999</v>
      </c>
      <c r="G11" s="301">
        <v>1768.0550000000003</v>
      </c>
      <c r="H11" s="301">
        <v>1849.922</v>
      </c>
      <c r="I11" s="301">
        <v>1926.6130000000001</v>
      </c>
      <c r="J11" s="301">
        <v>2014.3170000000002</v>
      </c>
      <c r="K11" s="301">
        <v>2115.0419999999999</v>
      </c>
      <c r="L11" s="301">
        <v>2225.62</v>
      </c>
      <c r="M11" s="301">
        <v>2340.9119999999994</v>
      </c>
      <c r="N11" s="301">
        <v>2462.5750000000003</v>
      </c>
      <c r="O11" s="301">
        <v>2592.636</v>
      </c>
      <c r="P11" s="301">
        <v>9224.384</v>
      </c>
      <c r="Q11" s="301">
        <v>20961.168999999998</v>
      </c>
      <c r="R11" s="1"/>
    </row>
    <row r="12" spans="1:18">
      <c r="A12" s="1" t="s">
        <v>220</v>
      </c>
      <c r="B12" s="1"/>
      <c r="C12" s="1"/>
      <c r="D12" s="301">
        <v>1023.458</v>
      </c>
      <c r="E12" s="301">
        <v>1065.9349999999999</v>
      </c>
      <c r="F12" s="301">
        <v>1099.606</v>
      </c>
      <c r="G12" s="301">
        <v>1142.671</v>
      </c>
      <c r="H12" s="301">
        <v>1188.076</v>
      </c>
      <c r="I12" s="301">
        <v>1235.6569999999999</v>
      </c>
      <c r="J12" s="301">
        <v>1287.3330000000001</v>
      </c>
      <c r="K12" s="301">
        <v>1341.5150000000001</v>
      </c>
      <c r="L12" s="301">
        <v>1396.4949999999999</v>
      </c>
      <c r="M12" s="301">
        <v>1453.0039999999999</v>
      </c>
      <c r="N12" s="301">
        <v>1511.0160000000001</v>
      </c>
      <c r="O12" s="301">
        <v>1573.796</v>
      </c>
      <c r="P12" s="301">
        <v>5953.3430000000008</v>
      </c>
      <c r="Q12" s="301">
        <v>13229.169</v>
      </c>
      <c r="R12" s="1"/>
    </row>
    <row r="13" spans="1:18">
      <c r="A13" s="1" t="s">
        <v>219</v>
      </c>
      <c r="B13" s="1"/>
      <c r="C13" s="1"/>
      <c r="D13" s="301">
        <v>320.73099999999999</v>
      </c>
      <c r="E13" s="301">
        <v>347.52300000000002</v>
      </c>
      <c r="F13" s="301">
        <v>444.65200000000004</v>
      </c>
      <c r="G13" s="301">
        <v>429.56499999999994</v>
      </c>
      <c r="H13" s="301">
        <v>426.78899999999999</v>
      </c>
      <c r="I13" s="301">
        <v>419.19299999999998</v>
      </c>
      <c r="J13" s="301">
        <v>425.03999999999996</v>
      </c>
      <c r="K13" s="301">
        <v>418.94399999999996</v>
      </c>
      <c r="L13" s="301">
        <v>435.22700000000003</v>
      </c>
      <c r="M13" s="301">
        <v>451.53200000000004</v>
      </c>
      <c r="N13" s="301">
        <v>471.15299999999996</v>
      </c>
      <c r="O13" s="301">
        <v>491.32099999999997</v>
      </c>
      <c r="P13" s="301">
        <v>2145.2389999999996</v>
      </c>
      <c r="Q13" s="301">
        <v>4413.4159999999993</v>
      </c>
      <c r="R13" s="1"/>
    </row>
    <row r="14" spans="1:18">
      <c r="A14" s="1" t="s">
        <v>218</v>
      </c>
      <c r="B14" s="1"/>
      <c r="C14" s="1"/>
      <c r="D14" s="301"/>
      <c r="E14" s="301"/>
      <c r="F14" s="301"/>
      <c r="G14" s="301"/>
      <c r="H14" s="301"/>
      <c r="I14" s="301"/>
      <c r="J14" s="301"/>
      <c r="K14" s="301"/>
      <c r="L14" s="301"/>
      <c r="M14" s="301"/>
      <c r="N14" s="301"/>
      <c r="O14" s="301"/>
      <c r="P14" s="301"/>
      <c r="Q14" s="301"/>
      <c r="R14" s="1"/>
    </row>
    <row r="15" spans="1:18">
      <c r="A15" s="1"/>
      <c r="B15" s="1" t="s">
        <v>217</v>
      </c>
      <c r="C15" s="1"/>
      <c r="D15" s="301">
        <v>93.367999999999995</v>
      </c>
      <c r="E15" s="301">
        <v>99.022000000000006</v>
      </c>
      <c r="F15" s="301">
        <v>100.905</v>
      </c>
      <c r="G15" s="301">
        <v>104.71000000000001</v>
      </c>
      <c r="H15" s="301">
        <v>106.187</v>
      </c>
      <c r="I15" s="301">
        <v>107.185</v>
      </c>
      <c r="J15" s="301">
        <v>109</v>
      </c>
      <c r="K15" s="301">
        <v>110.857</v>
      </c>
      <c r="L15" s="301">
        <v>112.89100000000001</v>
      </c>
      <c r="M15" s="301">
        <v>114.944</v>
      </c>
      <c r="N15" s="301">
        <v>116.55800000000001</v>
      </c>
      <c r="O15" s="301">
        <v>118.217</v>
      </c>
      <c r="P15" s="301">
        <v>527.98700000000008</v>
      </c>
      <c r="Q15" s="301">
        <v>1101.454</v>
      </c>
      <c r="R15" s="1"/>
    </row>
    <row r="16" spans="1:18">
      <c r="A16" s="1"/>
      <c r="B16" s="1" t="s">
        <v>216</v>
      </c>
      <c r="C16" s="1"/>
      <c r="D16" s="301">
        <v>99.234999999999999</v>
      </c>
      <c r="E16" s="301">
        <v>95.399000000000001</v>
      </c>
      <c r="F16" s="301">
        <v>86.816999999999993</v>
      </c>
      <c r="G16" s="301">
        <v>59.2</v>
      </c>
      <c r="H16" s="301">
        <v>34.438999999999993</v>
      </c>
      <c r="I16" s="301">
        <v>28.79</v>
      </c>
      <c r="J16" s="301">
        <v>32.826999999999998</v>
      </c>
      <c r="K16" s="301">
        <v>37.945999999999998</v>
      </c>
      <c r="L16" s="301">
        <v>43.460999999999999</v>
      </c>
      <c r="M16" s="301">
        <v>49.265000000000001</v>
      </c>
      <c r="N16" s="301">
        <v>54.230999999999995</v>
      </c>
      <c r="O16" s="301">
        <v>60.781999999999996</v>
      </c>
      <c r="P16" s="301">
        <v>242.07299999999998</v>
      </c>
      <c r="Q16" s="301">
        <v>487.75799999999998</v>
      </c>
      <c r="R16" s="1"/>
    </row>
    <row r="17" spans="1:33">
      <c r="A17" s="1"/>
      <c r="B17" s="1" t="s">
        <v>215</v>
      </c>
      <c r="C17" s="1"/>
      <c r="D17" s="301">
        <v>33.925999999999995</v>
      </c>
      <c r="E17" s="301">
        <v>34.725999999999999</v>
      </c>
      <c r="F17" s="301">
        <v>38.159999999999997</v>
      </c>
      <c r="G17" s="301">
        <v>40.654999999999994</v>
      </c>
      <c r="H17" s="301">
        <v>42.959000000000003</v>
      </c>
      <c r="I17" s="301">
        <v>44.814999999999998</v>
      </c>
      <c r="J17" s="301">
        <v>46.488999999999997</v>
      </c>
      <c r="K17" s="301">
        <v>48.553000000000004</v>
      </c>
      <c r="L17" s="301">
        <v>50.268000000000001</v>
      </c>
      <c r="M17" s="301">
        <v>52.119000000000007</v>
      </c>
      <c r="N17" s="301">
        <v>54.738</v>
      </c>
      <c r="O17" s="301">
        <v>57.881</v>
      </c>
      <c r="P17" s="301">
        <v>213.078</v>
      </c>
      <c r="Q17" s="301">
        <v>476.63700000000006</v>
      </c>
      <c r="R17" s="1"/>
    </row>
    <row r="18" spans="1:33">
      <c r="A18" s="1"/>
      <c r="B18" s="1" t="s">
        <v>214</v>
      </c>
      <c r="C18" s="1"/>
      <c r="D18" s="301">
        <v>19.3</v>
      </c>
      <c r="E18" s="301">
        <v>20.403000000000002</v>
      </c>
      <c r="F18" s="301">
        <v>19.453000000000003</v>
      </c>
      <c r="G18" s="301">
        <v>20.341999999999999</v>
      </c>
      <c r="H18" s="301">
        <v>21.143000000000001</v>
      </c>
      <c r="I18" s="301">
        <v>22.066999999999997</v>
      </c>
      <c r="J18" s="301">
        <v>23.018000000000001</v>
      </c>
      <c r="K18" s="301">
        <v>23.888000000000002</v>
      </c>
      <c r="L18" s="301">
        <v>24.893999999999998</v>
      </c>
      <c r="M18" s="301">
        <v>26.03</v>
      </c>
      <c r="N18" s="301">
        <v>27.365000000000002</v>
      </c>
      <c r="O18" s="301">
        <v>28.776</v>
      </c>
      <c r="P18" s="301">
        <v>106.023</v>
      </c>
      <c r="Q18" s="301">
        <v>236.97600000000003</v>
      </c>
      <c r="R18" s="1"/>
    </row>
    <row r="19" spans="1:33">
      <c r="A19" s="1"/>
      <c r="B19" s="1" t="s">
        <v>213</v>
      </c>
      <c r="C19" s="1"/>
      <c r="D19" s="301">
        <v>36.901000000000003</v>
      </c>
      <c r="E19" s="301">
        <v>47.875999999999991</v>
      </c>
      <c r="F19" s="301">
        <v>59.341999999999999</v>
      </c>
      <c r="G19" s="301">
        <v>63.02300000000001</v>
      </c>
      <c r="H19" s="301">
        <v>60.271000000000008</v>
      </c>
      <c r="I19" s="301">
        <v>62.568000000000012</v>
      </c>
      <c r="J19" s="301">
        <v>65.484999999999999</v>
      </c>
      <c r="K19" s="301">
        <v>67.296999999999997</v>
      </c>
      <c r="L19" s="301">
        <v>69.992000000000004</v>
      </c>
      <c r="M19" s="301">
        <v>72.12</v>
      </c>
      <c r="N19" s="301">
        <v>74.22399999999999</v>
      </c>
      <c r="O19" s="301">
        <v>76.082000000000008</v>
      </c>
      <c r="P19" s="301">
        <v>310.68900000000002</v>
      </c>
      <c r="Q19" s="301">
        <v>670.40399999999988</v>
      </c>
      <c r="R19" s="1"/>
    </row>
    <row r="20" spans="1:33">
      <c r="A20" s="1"/>
      <c r="B20" s="1"/>
      <c r="C20" s="1" t="s">
        <v>31</v>
      </c>
      <c r="D20" s="301">
        <v>282.73</v>
      </c>
      <c r="E20" s="301">
        <v>297.42599999999999</v>
      </c>
      <c r="F20" s="301">
        <v>304.67699999999996</v>
      </c>
      <c r="G20" s="301">
        <v>287.93000000000006</v>
      </c>
      <c r="H20" s="301">
        <v>264.99899999999997</v>
      </c>
      <c r="I20" s="301">
        <v>265.42500000000001</v>
      </c>
      <c r="J20" s="301">
        <v>276.81900000000002</v>
      </c>
      <c r="K20" s="301">
        <v>288.541</v>
      </c>
      <c r="L20" s="301">
        <v>301.50600000000003</v>
      </c>
      <c r="M20" s="301">
        <v>314.47800000000001</v>
      </c>
      <c r="N20" s="301">
        <v>327.11599999999999</v>
      </c>
      <c r="O20" s="301">
        <v>341.738</v>
      </c>
      <c r="P20" s="301">
        <v>1399.8500000000001</v>
      </c>
      <c r="Q20" s="301">
        <v>2973.2290000000003</v>
      </c>
      <c r="R20" s="187"/>
      <c r="S20" s="187"/>
      <c r="T20" s="187"/>
      <c r="U20" s="187"/>
      <c r="V20" s="187"/>
      <c r="W20" s="187"/>
      <c r="X20" s="187"/>
      <c r="Y20" s="187"/>
      <c r="Z20" s="187"/>
      <c r="AA20" s="187"/>
      <c r="AB20" s="187"/>
      <c r="AC20" s="187"/>
      <c r="AD20" s="187"/>
      <c r="AE20" s="187"/>
      <c r="AF20" s="187"/>
      <c r="AG20" s="187"/>
    </row>
    <row r="21" spans="1:33" ht="3" customHeight="1">
      <c r="A21" s="1"/>
      <c r="B21" s="1"/>
      <c r="C21" s="1"/>
      <c r="D21" s="302" t="s">
        <v>32</v>
      </c>
      <c r="E21" s="302" t="s">
        <v>32</v>
      </c>
      <c r="F21" s="302" t="s">
        <v>32</v>
      </c>
      <c r="G21" s="302" t="s">
        <v>32</v>
      </c>
      <c r="H21" s="302" t="s">
        <v>32</v>
      </c>
      <c r="I21" s="302" t="s">
        <v>32</v>
      </c>
      <c r="J21" s="302" t="s">
        <v>32</v>
      </c>
      <c r="K21" s="302" t="s">
        <v>32</v>
      </c>
      <c r="L21" s="302" t="s">
        <v>32</v>
      </c>
      <c r="M21" s="302" t="s">
        <v>32</v>
      </c>
      <c r="N21" s="302" t="s">
        <v>32</v>
      </c>
      <c r="O21" s="302" t="s">
        <v>32</v>
      </c>
      <c r="P21" s="302" t="s">
        <v>33</v>
      </c>
      <c r="Q21" s="302" t="s">
        <v>33</v>
      </c>
      <c r="R21" s="1"/>
    </row>
    <row r="22" spans="1:33">
      <c r="A22" s="1"/>
      <c r="B22" s="1" t="s">
        <v>25</v>
      </c>
      <c r="C22" s="1"/>
      <c r="D22" s="301">
        <v>3021.4870000000001</v>
      </c>
      <c r="E22" s="301">
        <v>3251.2109999999998</v>
      </c>
      <c r="F22" s="301">
        <v>3514.4119999999998</v>
      </c>
      <c r="G22" s="301">
        <v>3628.221</v>
      </c>
      <c r="H22" s="301">
        <v>3729.7860000000001</v>
      </c>
      <c r="I22" s="301">
        <v>3846.8879999999999</v>
      </c>
      <c r="J22" s="301">
        <v>4003.509</v>
      </c>
      <c r="K22" s="301">
        <v>4164.0420000000004</v>
      </c>
      <c r="L22" s="301">
        <v>4358.848</v>
      </c>
      <c r="M22" s="301">
        <v>4559.9259999999995</v>
      </c>
      <c r="N22" s="301">
        <v>4771.8600000000006</v>
      </c>
      <c r="O22" s="301">
        <v>4999.491</v>
      </c>
      <c r="P22" s="301">
        <v>18722.815999999999</v>
      </c>
      <c r="Q22" s="301">
        <v>41576.983</v>
      </c>
      <c r="R22" s="1"/>
    </row>
    <row r="23" spans="1:33">
      <c r="A23" s="1"/>
      <c r="B23" s="1"/>
      <c r="C23" s="1" t="s">
        <v>34</v>
      </c>
      <c r="D23" s="301">
        <v>2285.922</v>
      </c>
      <c r="E23" s="301">
        <v>2479.8879999999999</v>
      </c>
      <c r="F23" s="301">
        <v>2718.5119999999997</v>
      </c>
      <c r="G23" s="301">
        <v>2797.7060000000001</v>
      </c>
      <c r="H23" s="301">
        <v>2864.9180000000001</v>
      </c>
      <c r="I23" s="301">
        <v>2948.42</v>
      </c>
      <c r="J23" s="301">
        <v>3070.473</v>
      </c>
      <c r="K23" s="301">
        <v>3194.3990000000003</v>
      </c>
      <c r="L23" s="301">
        <v>3351.4029999999998</v>
      </c>
      <c r="M23" s="301">
        <v>3513.6639999999998</v>
      </c>
      <c r="N23" s="301">
        <v>3685.4030000000002</v>
      </c>
      <c r="O23" s="301">
        <v>3871.4589999999998</v>
      </c>
      <c r="P23" s="301">
        <v>14400.029</v>
      </c>
      <c r="Q23" s="301">
        <v>32016.357</v>
      </c>
      <c r="R23" s="1"/>
    </row>
    <row r="24" spans="1:33">
      <c r="A24" s="180"/>
      <c r="B24" s="180"/>
      <c r="C24" s="180" t="s">
        <v>212</v>
      </c>
      <c r="D24" s="300">
        <v>735.56500000000005</v>
      </c>
      <c r="E24" s="300">
        <v>771.32299999999998</v>
      </c>
      <c r="F24" s="300">
        <v>795.9</v>
      </c>
      <c r="G24" s="300">
        <v>830.51499999999999</v>
      </c>
      <c r="H24" s="300">
        <v>864.86800000000005</v>
      </c>
      <c r="I24" s="300">
        <v>898.46799999999996</v>
      </c>
      <c r="J24" s="300">
        <v>933.03599999999994</v>
      </c>
      <c r="K24" s="300">
        <v>969.64300000000003</v>
      </c>
      <c r="L24" s="300">
        <v>1007.4450000000001</v>
      </c>
      <c r="M24" s="300">
        <v>1046.2619999999999</v>
      </c>
      <c r="N24" s="300">
        <v>1086.4570000000001</v>
      </c>
      <c r="O24" s="300">
        <v>1128.0319999999999</v>
      </c>
      <c r="P24" s="300">
        <v>4322.7869999999994</v>
      </c>
      <c r="Q24" s="300">
        <v>9560.6259999999984</v>
      </c>
      <c r="R24" s="1"/>
    </row>
    <row r="25" spans="1:33">
      <c r="A25" s="1"/>
      <c r="B25" s="1"/>
      <c r="C25" s="1"/>
      <c r="D25" s="1"/>
      <c r="E25" s="1"/>
      <c r="F25" s="1"/>
      <c r="G25" s="1"/>
      <c r="H25" s="1"/>
      <c r="I25" s="1"/>
      <c r="J25" s="1"/>
      <c r="K25" s="1"/>
      <c r="L25" s="1"/>
      <c r="M25" s="1"/>
      <c r="N25" s="1"/>
      <c r="O25" s="1"/>
      <c r="P25" s="1"/>
      <c r="Q25" s="1"/>
      <c r="R25" s="1"/>
    </row>
    <row r="26" spans="1:33">
      <c r="A26" s="183" t="s">
        <v>9</v>
      </c>
      <c r="B26" s="183"/>
      <c r="C26" s="183"/>
      <c r="D26" s="183"/>
      <c r="E26" s="183"/>
      <c r="F26" s="183"/>
      <c r="G26" s="183"/>
      <c r="H26" s="183"/>
      <c r="I26" s="183"/>
      <c r="J26" s="183"/>
      <c r="K26" s="183"/>
      <c r="L26" s="183"/>
      <c r="M26" s="183"/>
      <c r="N26" s="183"/>
      <c r="O26" s="183"/>
      <c r="P26" s="183"/>
      <c r="Q26" s="183"/>
      <c r="R26" s="1"/>
    </row>
    <row r="27" spans="1:33">
      <c r="A27" s="1"/>
      <c r="B27" s="1"/>
      <c r="C27" s="1"/>
      <c r="D27" s="1"/>
      <c r="E27" s="1"/>
      <c r="F27" s="1"/>
      <c r="G27" s="1"/>
      <c r="H27" s="1"/>
      <c r="I27" s="1"/>
      <c r="J27" s="1"/>
      <c r="K27" s="1"/>
      <c r="L27" s="1"/>
      <c r="M27" s="1"/>
      <c r="N27" s="1"/>
      <c r="O27" s="1"/>
      <c r="P27" s="1"/>
      <c r="Q27" s="1"/>
      <c r="R27" s="1"/>
    </row>
    <row r="28" spans="1:33">
      <c r="A28" s="1" t="s">
        <v>211</v>
      </c>
      <c r="B28" s="1"/>
      <c r="C28" s="1"/>
      <c r="D28" s="1"/>
      <c r="E28" s="1"/>
      <c r="F28" s="1"/>
      <c r="G28" s="1"/>
      <c r="H28" s="1"/>
      <c r="I28" s="1"/>
      <c r="J28" s="1"/>
      <c r="K28" s="1"/>
      <c r="L28" s="1"/>
      <c r="M28" s="1"/>
      <c r="N28" s="1"/>
      <c r="O28" s="1"/>
      <c r="P28" s="1"/>
      <c r="Q28" s="1"/>
      <c r="R28" s="1"/>
    </row>
    <row r="29" spans="1:33">
      <c r="A29" s="180"/>
      <c r="B29" s="180"/>
      <c r="C29" s="180"/>
      <c r="D29" s="180"/>
      <c r="E29" s="180"/>
      <c r="F29" s="180"/>
      <c r="G29" s="180"/>
      <c r="H29" s="180"/>
      <c r="I29" s="180"/>
      <c r="J29" s="180"/>
      <c r="K29" s="180"/>
      <c r="L29" s="180"/>
      <c r="M29" s="180"/>
      <c r="N29" s="180"/>
      <c r="O29" s="180"/>
      <c r="P29" s="180"/>
      <c r="Q29" s="180"/>
      <c r="R29" s="1"/>
    </row>
  </sheetData>
  <mergeCells count="2">
    <mergeCell ref="P8:Q8"/>
    <mergeCell ref="A2:G2"/>
  </mergeCells>
  <hyperlinks>
    <hyperlink ref="A2" r:id="rId1"/>
    <hyperlink ref="A2:D2" r:id="rId2" display="www.cbo.gov/publication/5072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heetViews>
  <sheetFormatPr defaultRowHeight="15"/>
  <cols>
    <col min="1" max="1" width="2.7109375" style="93" customWidth="1"/>
    <col min="2" max="2" width="21.42578125" style="93" customWidth="1"/>
    <col min="3" max="13" width="9.28515625" style="93" customWidth="1"/>
    <col min="14" max="15" width="8.42578125" style="93" customWidth="1"/>
    <col min="16" max="16" width="12.7109375" style="93" customWidth="1"/>
    <col min="17" max="17" width="9.28515625" style="93" bestFit="1" customWidth="1"/>
    <col min="18" max="18" width="10.5703125" style="93" customWidth="1"/>
    <col min="19" max="22" width="9.28515625" style="93" bestFit="1" customWidth="1"/>
    <col min="23" max="26" width="10.140625" style="93" bestFit="1" customWidth="1"/>
    <col min="27" max="16384" width="9.140625" style="93"/>
  </cols>
  <sheetData>
    <row r="1" spans="1:18">
      <c r="A1" s="57" t="s">
        <v>230</v>
      </c>
      <c r="B1" s="57"/>
      <c r="C1" s="57"/>
      <c r="D1" s="57"/>
      <c r="E1" s="57"/>
      <c r="F1" s="57"/>
      <c r="G1" s="57"/>
      <c r="H1" s="57"/>
      <c r="I1" s="57"/>
      <c r="J1" s="57"/>
      <c r="K1" s="57"/>
      <c r="L1" s="57"/>
      <c r="M1" s="57"/>
      <c r="N1" s="57"/>
      <c r="O1" s="57"/>
      <c r="P1" s="57"/>
      <c r="Q1" s="57"/>
      <c r="R1" s="2"/>
    </row>
    <row r="2" spans="1:18">
      <c r="A2" s="456" t="s">
        <v>390</v>
      </c>
      <c r="B2" s="456"/>
      <c r="C2" s="456"/>
      <c r="D2" s="456"/>
      <c r="E2" s="456"/>
      <c r="F2" s="456"/>
      <c r="G2" s="456"/>
      <c r="H2" s="2"/>
      <c r="I2" s="2"/>
      <c r="J2" s="2"/>
      <c r="K2" s="2"/>
      <c r="L2" s="2"/>
      <c r="M2" s="2"/>
      <c r="N2" s="2"/>
      <c r="O2" s="2"/>
      <c r="P2" s="2"/>
      <c r="Q2" s="2"/>
      <c r="R2" s="2"/>
    </row>
    <row r="3" spans="1:18">
      <c r="A3" s="2"/>
      <c r="B3" s="2"/>
      <c r="C3" s="2"/>
      <c r="D3" s="2"/>
      <c r="E3" s="2"/>
      <c r="F3" s="2"/>
      <c r="G3" s="2"/>
      <c r="H3" s="2"/>
      <c r="I3" s="2"/>
      <c r="J3" s="2"/>
      <c r="K3" s="2"/>
      <c r="L3" s="2"/>
      <c r="M3" s="2"/>
      <c r="N3" s="2"/>
      <c r="O3" s="2"/>
      <c r="P3" s="2"/>
      <c r="Q3" s="2"/>
      <c r="R3" s="2"/>
    </row>
    <row r="4" spans="1:18">
      <c r="A4" s="2"/>
      <c r="B4" s="2"/>
      <c r="C4" s="2"/>
      <c r="D4" s="2"/>
      <c r="E4" s="2"/>
      <c r="F4" s="2"/>
      <c r="G4" s="2"/>
      <c r="H4" s="2"/>
      <c r="I4" s="2"/>
      <c r="J4" s="2"/>
      <c r="K4" s="2"/>
      <c r="L4" s="2"/>
      <c r="M4" s="2"/>
      <c r="N4" s="2"/>
      <c r="O4" s="2"/>
      <c r="P4" s="2"/>
      <c r="Q4" s="2"/>
      <c r="R4" s="2"/>
    </row>
    <row r="5" spans="1:18">
      <c r="A5" s="315" t="s">
        <v>229</v>
      </c>
      <c r="B5" s="315"/>
      <c r="C5" s="287"/>
      <c r="D5" s="287"/>
      <c r="E5" s="274"/>
      <c r="F5" s="274"/>
      <c r="G5" s="274"/>
      <c r="H5" s="274"/>
      <c r="I5" s="274"/>
      <c r="J5" s="274"/>
      <c r="K5" s="274"/>
      <c r="L5" s="274"/>
      <c r="M5" s="274"/>
      <c r="N5" s="274"/>
      <c r="O5" s="274"/>
      <c r="P5" s="287"/>
      <c r="Q5" s="2"/>
      <c r="R5" s="2"/>
    </row>
    <row r="6" spans="1:18">
      <c r="A6" s="180" t="s">
        <v>222</v>
      </c>
      <c r="B6" s="278"/>
      <c r="C6" s="278"/>
      <c r="D6" s="278"/>
      <c r="E6" s="278"/>
      <c r="F6" s="278"/>
      <c r="G6" s="278"/>
      <c r="H6" s="278"/>
      <c r="I6" s="278"/>
      <c r="J6" s="278"/>
      <c r="K6" s="278"/>
      <c r="L6" s="278"/>
      <c r="M6" s="278"/>
      <c r="N6" s="273"/>
      <c r="O6" s="273"/>
      <c r="P6" s="310"/>
      <c r="Q6" s="313"/>
      <c r="R6" s="313"/>
    </row>
    <row r="7" spans="1:18">
      <c r="A7" s="314"/>
      <c r="B7" s="314"/>
      <c r="C7" s="273"/>
      <c r="D7" s="273"/>
      <c r="E7" s="273"/>
      <c r="F7" s="273"/>
      <c r="G7" s="273"/>
      <c r="H7" s="273"/>
      <c r="I7" s="273"/>
      <c r="J7" s="273"/>
      <c r="K7" s="273"/>
      <c r="L7" s="273"/>
      <c r="M7" s="273"/>
      <c r="N7" s="273"/>
      <c r="O7" s="273"/>
      <c r="P7" s="310"/>
      <c r="Q7" s="313"/>
      <c r="R7" s="313"/>
    </row>
    <row r="8" spans="1:18">
      <c r="A8" s="311"/>
      <c r="B8" s="311"/>
      <c r="C8" s="311"/>
      <c r="D8" s="311"/>
      <c r="E8" s="311"/>
      <c r="F8" s="311"/>
      <c r="G8" s="311"/>
      <c r="H8" s="311"/>
      <c r="I8" s="311"/>
      <c r="J8" s="311"/>
      <c r="K8" s="311"/>
      <c r="L8" s="311"/>
      <c r="M8" s="311"/>
      <c r="N8" s="511"/>
      <c r="O8" s="511"/>
      <c r="P8" s="310"/>
      <c r="Q8" s="2"/>
      <c r="R8" s="2"/>
    </row>
    <row r="9" spans="1:18">
      <c r="A9" s="311"/>
      <c r="B9" s="311"/>
      <c r="C9" s="276"/>
      <c r="D9" s="276"/>
      <c r="E9" s="276"/>
      <c r="F9" s="276"/>
      <c r="G9" s="276"/>
      <c r="H9" s="276"/>
      <c r="I9" s="276"/>
      <c r="J9" s="276"/>
      <c r="K9" s="276"/>
      <c r="L9" s="276"/>
      <c r="M9" s="276"/>
      <c r="N9" s="311"/>
      <c r="O9" s="311"/>
      <c r="P9" s="310"/>
      <c r="Q9" s="2"/>
      <c r="R9" s="2"/>
    </row>
    <row r="10" spans="1:18">
      <c r="A10" s="312"/>
      <c r="B10" s="312"/>
      <c r="C10" s="312">
        <v>2015</v>
      </c>
      <c r="D10" s="312">
        <f t="shared" ref="D10:M10" si="0">C10+1</f>
        <v>2016</v>
      </c>
      <c r="E10" s="312">
        <f t="shared" si="0"/>
        <v>2017</v>
      </c>
      <c r="F10" s="312">
        <f t="shared" si="0"/>
        <v>2018</v>
      </c>
      <c r="G10" s="312">
        <f t="shared" si="0"/>
        <v>2019</v>
      </c>
      <c r="H10" s="312">
        <f t="shared" si="0"/>
        <v>2020</v>
      </c>
      <c r="I10" s="312">
        <f t="shared" si="0"/>
        <v>2021</v>
      </c>
      <c r="J10" s="312">
        <f t="shared" si="0"/>
        <v>2022</v>
      </c>
      <c r="K10" s="312">
        <f t="shared" si="0"/>
        <v>2023</v>
      </c>
      <c r="L10" s="312">
        <f t="shared" si="0"/>
        <v>2024</v>
      </c>
      <c r="M10" s="312">
        <f t="shared" si="0"/>
        <v>2025</v>
      </c>
      <c r="N10" s="311"/>
      <c r="O10" s="311"/>
      <c r="P10" s="310"/>
      <c r="Q10" s="2"/>
      <c r="R10" s="2"/>
    </row>
    <row r="11" spans="1:18">
      <c r="A11" s="273" t="s">
        <v>17</v>
      </c>
      <c r="B11" s="273"/>
      <c r="C11" s="284">
        <v>771.32299999999998</v>
      </c>
      <c r="D11" s="284">
        <v>795.9</v>
      </c>
      <c r="E11" s="284">
        <v>830.51499999999999</v>
      </c>
      <c r="F11" s="284">
        <v>864.86800000000005</v>
      </c>
      <c r="G11" s="284">
        <v>898.46799999999996</v>
      </c>
      <c r="H11" s="284">
        <v>933.03599999999994</v>
      </c>
      <c r="I11" s="284">
        <v>969.64300000000003</v>
      </c>
      <c r="J11" s="284">
        <v>1007.4450000000001</v>
      </c>
      <c r="K11" s="284">
        <v>1046.2619999999999</v>
      </c>
      <c r="L11" s="284">
        <v>1086.4570000000001</v>
      </c>
      <c r="M11" s="284">
        <v>1128.0319999999999</v>
      </c>
      <c r="N11" s="284"/>
    </row>
    <row r="12" spans="1:18">
      <c r="A12" s="273" t="s">
        <v>139</v>
      </c>
      <c r="B12" s="273"/>
      <c r="C12" s="284">
        <v>234.53700000000001</v>
      </c>
      <c r="D12" s="284">
        <v>246.28399999999999</v>
      </c>
      <c r="E12" s="284">
        <v>258.86700000000002</v>
      </c>
      <c r="F12" s="284">
        <v>271.29300000000001</v>
      </c>
      <c r="G12" s="284">
        <v>283.37200000000001</v>
      </c>
      <c r="H12" s="284">
        <v>295.90699999999998</v>
      </c>
      <c r="I12" s="284">
        <v>309.28300000000002</v>
      </c>
      <c r="J12" s="284">
        <v>323.31900000000002</v>
      </c>
      <c r="K12" s="284">
        <v>337.97699999999998</v>
      </c>
      <c r="L12" s="284">
        <v>353.24799999999999</v>
      </c>
      <c r="M12" s="284">
        <v>369.25599999999997</v>
      </c>
      <c r="N12" s="284"/>
    </row>
    <row r="13" spans="1:18">
      <c r="A13" s="273" t="s">
        <v>228</v>
      </c>
      <c r="B13" s="273"/>
      <c r="C13" s="284">
        <v>50.948</v>
      </c>
      <c r="D13" s="284">
        <v>48</v>
      </c>
      <c r="E13" s="284">
        <v>43.491999999999997</v>
      </c>
      <c r="F13" s="284">
        <v>41.686999999999998</v>
      </c>
      <c r="G13" s="284">
        <v>43.122</v>
      </c>
      <c r="H13" s="284">
        <v>47.177999999999997</v>
      </c>
      <c r="I13" s="284">
        <v>50.814999999999998</v>
      </c>
      <c r="J13" s="284">
        <v>53.351999999999997</v>
      </c>
      <c r="K13" s="284">
        <v>55.749000000000002</v>
      </c>
      <c r="L13" s="284">
        <v>57.625999999999998</v>
      </c>
      <c r="M13" s="284">
        <v>62.127000000000002</v>
      </c>
      <c r="N13" s="284"/>
    </row>
    <row r="14" spans="1:18">
      <c r="A14" s="273" t="s">
        <v>227</v>
      </c>
      <c r="B14" s="273"/>
      <c r="C14" s="284">
        <v>5.6219999999999999</v>
      </c>
      <c r="D14" s="284">
        <v>5.7649999999999997</v>
      </c>
      <c r="E14" s="284">
        <v>5.94</v>
      </c>
      <c r="F14" s="284">
        <v>6.1029999999999998</v>
      </c>
      <c r="G14" s="284">
        <v>6.2510000000000003</v>
      </c>
      <c r="H14" s="284">
        <v>6.4020000000000001</v>
      </c>
      <c r="I14" s="284">
        <v>6.5590000000000002</v>
      </c>
      <c r="J14" s="284">
        <v>6.7210000000000001</v>
      </c>
      <c r="K14" s="284">
        <v>6.8860000000000001</v>
      </c>
      <c r="L14" s="284">
        <v>7.0549999999999997</v>
      </c>
      <c r="M14" s="284">
        <v>7.2290000000000001</v>
      </c>
      <c r="N14" s="284"/>
    </row>
    <row r="15" spans="1:18" ht="17.25">
      <c r="A15" s="273" t="s">
        <v>226</v>
      </c>
      <c r="B15" s="273"/>
      <c r="C15" s="284">
        <v>3.5049999999999999</v>
      </c>
      <c r="D15" s="284">
        <v>3.6560000000000001</v>
      </c>
      <c r="E15" s="284">
        <v>3.8570000000000002</v>
      </c>
      <c r="F15" s="284">
        <v>4.1239999999999997</v>
      </c>
      <c r="G15" s="284">
        <v>4.444</v>
      </c>
      <c r="H15" s="284">
        <v>4.8090000000000002</v>
      </c>
      <c r="I15" s="284">
        <v>5.2149999999999999</v>
      </c>
      <c r="J15" s="284">
        <v>5.6580000000000004</v>
      </c>
      <c r="K15" s="284">
        <v>6.1289999999999996</v>
      </c>
      <c r="L15" s="284">
        <v>6.6289999999999996</v>
      </c>
      <c r="M15" s="284">
        <v>7.1520000000000001</v>
      </c>
      <c r="N15" s="249"/>
    </row>
    <row r="16" spans="1:18" ht="3" customHeight="1">
      <c r="A16" s="273"/>
      <c r="B16" s="273"/>
      <c r="C16" s="309" t="s">
        <v>57</v>
      </c>
      <c r="D16" s="309" t="s">
        <v>57</v>
      </c>
      <c r="E16" s="309" t="s">
        <v>32</v>
      </c>
      <c r="F16" s="309" t="s">
        <v>32</v>
      </c>
      <c r="G16" s="309" t="s">
        <v>32</v>
      </c>
      <c r="H16" s="309" t="s">
        <v>32</v>
      </c>
      <c r="I16" s="309" t="s">
        <v>32</v>
      </c>
      <c r="J16" s="309" t="s">
        <v>32</v>
      </c>
      <c r="K16" s="309" t="s">
        <v>32</v>
      </c>
      <c r="L16" s="309" t="s">
        <v>32</v>
      </c>
      <c r="M16" s="309" t="s">
        <v>32</v>
      </c>
      <c r="N16" s="308"/>
      <c r="O16" s="308"/>
      <c r="P16" s="2"/>
      <c r="Q16" s="2"/>
    </row>
    <row r="17" spans="1:26">
      <c r="A17" s="278"/>
      <c r="B17" s="278" t="s">
        <v>225</v>
      </c>
      <c r="C17" s="142">
        <v>1065.9349999999999</v>
      </c>
      <c r="D17" s="142">
        <v>1099.606</v>
      </c>
      <c r="E17" s="142">
        <v>1142.671</v>
      </c>
      <c r="F17" s="142">
        <v>1188.076</v>
      </c>
      <c r="G17" s="142">
        <v>1235.6569999999999</v>
      </c>
      <c r="H17" s="142">
        <v>1287.3330000000001</v>
      </c>
      <c r="I17" s="142">
        <v>1341.5150000000001</v>
      </c>
      <c r="J17" s="142">
        <v>1396.4949999999999</v>
      </c>
      <c r="K17" s="142">
        <v>1453.0039999999999</v>
      </c>
      <c r="L17" s="142">
        <v>1511.0160000000001</v>
      </c>
      <c r="M17" s="142">
        <v>1573.796</v>
      </c>
      <c r="N17" s="284"/>
      <c r="O17" s="284"/>
      <c r="P17" s="306"/>
      <c r="Q17" s="306"/>
      <c r="R17" s="306"/>
      <c r="S17" s="306"/>
      <c r="T17" s="306"/>
      <c r="U17" s="306"/>
      <c r="V17" s="306"/>
      <c r="W17" s="306"/>
      <c r="X17" s="306"/>
      <c r="Y17" s="306"/>
      <c r="Z17" s="306"/>
    </row>
    <row r="18" spans="1:26" ht="13.5" customHeight="1">
      <c r="A18" s="2"/>
      <c r="B18" s="2"/>
      <c r="C18" s="2"/>
      <c r="D18" s="2"/>
      <c r="E18" s="2"/>
      <c r="F18" s="2"/>
      <c r="G18" s="2"/>
      <c r="H18" s="2"/>
      <c r="I18" s="2"/>
      <c r="J18" s="2"/>
      <c r="K18" s="2"/>
      <c r="L18" s="2"/>
      <c r="M18" s="2"/>
      <c r="N18" s="307"/>
      <c r="O18" s="307"/>
      <c r="P18" s="306"/>
      <c r="Q18" s="306"/>
      <c r="R18" s="306"/>
      <c r="S18" s="306"/>
      <c r="T18" s="306"/>
      <c r="U18" s="306"/>
      <c r="V18" s="306"/>
      <c r="W18" s="306"/>
      <c r="X18" s="306"/>
      <c r="Y18" s="306"/>
      <c r="Z18" s="306"/>
    </row>
    <row r="19" spans="1:26">
      <c r="A19" s="276" t="s">
        <v>9</v>
      </c>
      <c r="B19" s="276"/>
      <c r="C19" s="286"/>
      <c r="D19" s="286"/>
      <c r="E19" s="286"/>
      <c r="F19" s="286"/>
      <c r="G19" s="286"/>
      <c r="H19" s="286"/>
      <c r="I19" s="286"/>
      <c r="J19" s="286"/>
      <c r="K19" s="286"/>
      <c r="L19" s="286"/>
      <c r="M19" s="286"/>
      <c r="N19" s="273"/>
      <c r="O19" s="273"/>
      <c r="P19" s="306"/>
      <c r="Q19" s="306"/>
      <c r="R19" s="306"/>
      <c r="S19" s="306"/>
      <c r="T19" s="306"/>
      <c r="U19" s="306"/>
      <c r="V19" s="306"/>
      <c r="W19" s="306"/>
      <c r="X19" s="306"/>
      <c r="Y19" s="306"/>
      <c r="Z19" s="306"/>
    </row>
    <row r="20" spans="1:26" ht="12.75" customHeight="1">
      <c r="A20" s="276"/>
      <c r="B20" s="276"/>
      <c r="C20" s="276"/>
      <c r="D20" s="276"/>
      <c r="E20" s="276"/>
      <c r="F20" s="276"/>
      <c r="G20" s="276"/>
      <c r="H20" s="276"/>
      <c r="I20" s="276"/>
      <c r="J20" s="276"/>
      <c r="K20" s="276"/>
      <c r="L20" s="276"/>
      <c r="M20" s="276"/>
      <c r="N20" s="273"/>
      <c r="O20" s="273"/>
      <c r="P20" s="306"/>
      <c r="Q20" s="306"/>
      <c r="R20" s="306"/>
      <c r="S20" s="306"/>
      <c r="T20" s="306"/>
      <c r="U20" s="306"/>
      <c r="V20" s="306"/>
      <c r="W20" s="306"/>
      <c r="X20" s="306"/>
      <c r="Y20" s="306"/>
      <c r="Z20" s="306"/>
    </row>
    <row r="21" spans="1:26">
      <c r="A21" s="512" t="s">
        <v>224</v>
      </c>
      <c r="B21" s="512"/>
      <c r="C21" s="512"/>
      <c r="D21" s="512"/>
      <c r="E21" s="512"/>
      <c r="F21" s="512"/>
      <c r="G21" s="512"/>
      <c r="H21" s="512"/>
      <c r="I21" s="512"/>
      <c r="J21" s="512"/>
      <c r="K21" s="512"/>
      <c r="L21" s="512"/>
      <c r="M21" s="512"/>
      <c r="N21" s="283"/>
      <c r="O21" s="283"/>
      <c r="P21" s="306"/>
      <c r="Q21" s="306"/>
      <c r="R21" s="306"/>
      <c r="S21" s="306"/>
      <c r="T21" s="306"/>
      <c r="U21" s="306"/>
      <c r="V21" s="306"/>
      <c r="W21" s="306"/>
      <c r="X21" s="306"/>
      <c r="Y21" s="306"/>
      <c r="Z21" s="306"/>
    </row>
    <row r="22" spans="1:26">
      <c r="A22" s="512"/>
      <c r="B22" s="512"/>
      <c r="C22" s="512"/>
      <c r="D22" s="512"/>
      <c r="E22" s="512"/>
      <c r="F22" s="512"/>
      <c r="G22" s="512"/>
      <c r="H22" s="512"/>
      <c r="I22" s="512"/>
      <c r="J22" s="512"/>
      <c r="K22" s="512"/>
      <c r="L22" s="512"/>
      <c r="M22" s="512"/>
      <c r="N22" s="283"/>
      <c r="O22" s="283"/>
      <c r="P22" s="306"/>
      <c r="Q22" s="306"/>
      <c r="R22" s="306"/>
      <c r="S22" s="306"/>
      <c r="T22" s="306"/>
      <c r="U22" s="306"/>
      <c r="V22" s="306"/>
      <c r="W22" s="306"/>
      <c r="X22" s="306"/>
      <c r="Y22" s="306"/>
      <c r="Z22" s="306"/>
    </row>
    <row r="23" spans="1:26">
      <c r="A23" s="278"/>
      <c r="B23" s="278"/>
      <c r="C23" s="278"/>
      <c r="D23" s="278"/>
      <c r="E23" s="278"/>
      <c r="F23" s="278"/>
      <c r="G23" s="278"/>
      <c r="H23" s="278"/>
      <c r="I23" s="278"/>
      <c r="J23" s="278"/>
      <c r="K23" s="278"/>
      <c r="L23" s="278"/>
      <c r="M23" s="278"/>
      <c r="N23" s="273"/>
      <c r="O23" s="273"/>
      <c r="P23" s="306"/>
      <c r="Q23" s="306"/>
      <c r="R23" s="306"/>
      <c r="S23" s="306"/>
      <c r="T23" s="306"/>
      <c r="U23" s="306"/>
      <c r="V23" s="306"/>
      <c r="W23" s="306"/>
      <c r="X23" s="306"/>
      <c r="Y23" s="306"/>
      <c r="Z23" s="306"/>
    </row>
    <row r="24" spans="1:26">
      <c r="N24" s="253"/>
      <c r="O24" s="253"/>
    </row>
    <row r="25" spans="1:26">
      <c r="R25" s="305"/>
    </row>
  </sheetData>
  <mergeCells count="3">
    <mergeCell ref="N8:O8"/>
    <mergeCell ref="A2:G2"/>
    <mergeCell ref="A21:M22"/>
  </mergeCells>
  <hyperlinks>
    <hyperlink ref="A2" r:id="rId1"/>
    <hyperlink ref="A2:D2" r:id="rId2" display="www.cbo.gov/publication/5072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zoomScaleNormal="100" workbookViewId="0"/>
  </sheetViews>
  <sheetFormatPr defaultRowHeight="15"/>
  <cols>
    <col min="1" max="5" width="2.7109375" style="93" customWidth="1"/>
    <col min="6" max="6" width="40.5703125" style="93" customWidth="1"/>
    <col min="7" max="19" width="8.7109375" style="93" customWidth="1"/>
    <col min="20" max="16384" width="9.140625" style="93"/>
  </cols>
  <sheetData>
    <row r="1" spans="1:20">
      <c r="A1" s="57" t="s">
        <v>230</v>
      </c>
    </row>
    <row r="2" spans="1:20">
      <c r="A2" s="456" t="s">
        <v>390</v>
      </c>
      <c r="B2" s="456"/>
      <c r="C2" s="456"/>
      <c r="D2" s="456"/>
      <c r="E2" s="456"/>
      <c r="F2" s="456"/>
      <c r="G2" s="456"/>
    </row>
    <row r="3" spans="1:20">
      <c r="A3" s="316"/>
      <c r="B3" s="316"/>
      <c r="C3" s="316"/>
      <c r="D3" s="316"/>
      <c r="E3" s="316"/>
      <c r="F3" s="316"/>
      <c r="G3" s="316"/>
      <c r="H3" s="316"/>
      <c r="I3" s="316"/>
      <c r="J3" s="316"/>
      <c r="K3" s="316"/>
      <c r="L3" s="316"/>
      <c r="M3" s="316"/>
      <c r="N3" s="316"/>
      <c r="O3" s="316"/>
      <c r="P3" s="316"/>
      <c r="Q3" s="316"/>
      <c r="R3" s="316"/>
      <c r="S3" s="316"/>
    </row>
    <row r="4" spans="1:20">
      <c r="A4" s="316"/>
      <c r="B4" s="316"/>
      <c r="C4" s="316"/>
      <c r="D4" s="316"/>
      <c r="E4" s="316"/>
      <c r="F4" s="316"/>
      <c r="G4" s="316"/>
      <c r="H4" s="316"/>
      <c r="I4" s="316"/>
      <c r="J4" s="316"/>
      <c r="K4" s="316"/>
      <c r="L4" s="316"/>
      <c r="M4" s="316"/>
      <c r="N4" s="316"/>
      <c r="O4" s="316"/>
      <c r="P4" s="316"/>
      <c r="Q4" s="316"/>
      <c r="R4" s="316"/>
      <c r="S4" s="316"/>
    </row>
    <row r="5" spans="1:20">
      <c r="A5" s="513" t="s">
        <v>263</v>
      </c>
      <c r="B5" s="513"/>
      <c r="C5" s="513"/>
      <c r="D5" s="513"/>
      <c r="E5" s="513"/>
      <c r="F5" s="513"/>
      <c r="G5" s="513"/>
      <c r="H5" s="513"/>
      <c r="I5" s="513"/>
      <c r="J5" s="513"/>
      <c r="K5" s="513"/>
      <c r="L5" s="513"/>
      <c r="M5" s="513"/>
      <c r="N5" s="513"/>
      <c r="O5" s="513"/>
      <c r="P5" s="513"/>
      <c r="Q5" s="513"/>
      <c r="R5" s="513"/>
      <c r="S5" s="513"/>
    </row>
    <row r="6" spans="1:20">
      <c r="A6" s="514" t="s">
        <v>222</v>
      </c>
      <c r="B6" s="514"/>
      <c r="C6" s="514"/>
      <c r="D6" s="514"/>
      <c r="E6" s="514"/>
      <c r="F6" s="514"/>
      <c r="G6" s="514"/>
      <c r="H6" s="514"/>
      <c r="I6" s="514"/>
      <c r="J6" s="514"/>
      <c r="K6" s="514"/>
      <c r="L6" s="514"/>
      <c r="M6" s="514"/>
      <c r="N6" s="514"/>
      <c r="O6" s="514"/>
      <c r="P6" s="514"/>
      <c r="Q6" s="514"/>
      <c r="R6" s="514"/>
      <c r="S6" s="514"/>
    </row>
    <row r="7" spans="1:20">
      <c r="A7" s="319"/>
      <c r="B7" s="319"/>
      <c r="C7" s="319"/>
      <c r="D7" s="319"/>
      <c r="E7" s="319"/>
      <c r="F7" s="319"/>
      <c r="G7" s="319"/>
      <c r="H7" s="319"/>
      <c r="I7" s="319"/>
      <c r="J7" s="319"/>
      <c r="K7" s="319"/>
      <c r="L7" s="347"/>
      <c r="M7" s="347"/>
      <c r="N7" s="347"/>
      <c r="O7" s="347"/>
      <c r="P7" s="347"/>
      <c r="Q7" s="347"/>
      <c r="R7" s="322"/>
      <c r="S7" s="322"/>
    </row>
    <row r="8" spans="1:20">
      <c r="A8" s="321"/>
      <c r="B8" s="321"/>
      <c r="C8" s="321"/>
      <c r="D8" s="321"/>
      <c r="E8" s="321"/>
      <c r="F8" s="321"/>
      <c r="G8" s="346"/>
      <c r="H8" s="346"/>
      <c r="I8" s="346"/>
      <c r="J8" s="346"/>
      <c r="K8" s="346"/>
      <c r="L8" s="346"/>
      <c r="M8" s="346"/>
      <c r="N8" s="346"/>
      <c r="O8" s="346"/>
      <c r="P8" s="346"/>
      <c r="Q8" s="346"/>
      <c r="R8" s="515" t="s">
        <v>25</v>
      </c>
      <c r="S8" s="515"/>
    </row>
    <row r="9" spans="1:20">
      <c r="A9" s="321"/>
      <c r="B9" s="321"/>
      <c r="C9" s="321"/>
      <c r="D9" s="321"/>
      <c r="E9" s="321"/>
      <c r="F9" s="321"/>
      <c r="G9" s="346"/>
      <c r="H9" s="346"/>
      <c r="I9" s="346"/>
      <c r="J9" s="346"/>
      <c r="K9" s="346"/>
      <c r="L9" s="346"/>
      <c r="M9" s="346"/>
      <c r="N9" s="346"/>
      <c r="O9" s="346"/>
      <c r="P9" s="346"/>
      <c r="Q9" s="346"/>
      <c r="R9" s="345" t="s">
        <v>26</v>
      </c>
      <c r="S9" s="345" t="s">
        <v>26</v>
      </c>
    </row>
    <row r="10" spans="1:20">
      <c r="A10" s="344"/>
      <c r="B10" s="343"/>
      <c r="C10" s="343"/>
      <c r="D10" s="343"/>
      <c r="E10" s="343"/>
      <c r="F10" s="343"/>
      <c r="G10" s="342">
        <v>2015</v>
      </c>
      <c r="H10" s="342">
        <v>2016</v>
      </c>
      <c r="I10" s="342">
        <v>2017</v>
      </c>
      <c r="J10" s="342">
        <v>2018</v>
      </c>
      <c r="K10" s="342">
        <v>2019</v>
      </c>
      <c r="L10" s="342">
        <v>2020</v>
      </c>
      <c r="M10" s="342">
        <v>2021</v>
      </c>
      <c r="N10" s="342">
        <v>2022</v>
      </c>
      <c r="O10" s="342">
        <v>2023</v>
      </c>
      <c r="P10" s="342">
        <v>2024</v>
      </c>
      <c r="Q10" s="342">
        <v>2025</v>
      </c>
      <c r="R10" s="342">
        <v>2020</v>
      </c>
      <c r="S10" s="342">
        <v>2025</v>
      </c>
    </row>
    <row r="11" spans="1:20">
      <c r="A11" s="341" t="s">
        <v>262</v>
      </c>
      <c r="B11" s="341"/>
      <c r="C11" s="341"/>
      <c r="D11" s="341"/>
      <c r="E11" s="341"/>
      <c r="F11" s="341"/>
      <c r="G11" s="341"/>
      <c r="H11" s="341"/>
      <c r="I11" s="341"/>
      <c r="J11" s="341"/>
      <c r="K11" s="341"/>
      <c r="L11" s="341"/>
      <c r="M11" s="341"/>
      <c r="N11" s="341"/>
      <c r="O11" s="341"/>
      <c r="P11" s="341"/>
      <c r="Q11" s="341"/>
      <c r="R11" s="341"/>
      <c r="S11" s="341"/>
    </row>
    <row r="12" spans="1:20">
      <c r="A12" s="316"/>
      <c r="B12" s="271" t="s">
        <v>261</v>
      </c>
      <c r="C12" s="341"/>
      <c r="D12" s="341"/>
      <c r="E12" s="341"/>
      <c r="F12" s="341"/>
      <c r="G12" s="341"/>
      <c r="H12" s="341"/>
      <c r="I12" s="341"/>
      <c r="J12" s="341"/>
      <c r="K12" s="341"/>
      <c r="L12" s="341"/>
      <c r="M12" s="341"/>
      <c r="N12" s="341"/>
      <c r="O12" s="341"/>
      <c r="P12" s="341"/>
      <c r="Q12" s="341"/>
      <c r="R12" s="341"/>
      <c r="S12" s="341"/>
    </row>
    <row r="13" spans="1:20">
      <c r="A13" s="276"/>
      <c r="B13" s="316"/>
      <c r="C13" s="341" t="s">
        <v>260</v>
      </c>
      <c r="D13" s="326"/>
      <c r="E13" s="326"/>
      <c r="F13" s="326"/>
      <c r="G13" s="340"/>
      <c r="H13" s="340"/>
      <c r="I13" s="340"/>
      <c r="J13" s="340"/>
      <c r="K13" s="340"/>
      <c r="L13" s="340"/>
      <c r="M13" s="340"/>
      <c r="N13" s="340"/>
      <c r="O13" s="340"/>
      <c r="P13" s="340"/>
      <c r="Q13" s="340"/>
      <c r="R13" s="340"/>
      <c r="S13" s="340"/>
      <c r="T13" s="332"/>
    </row>
    <row r="14" spans="1:20">
      <c r="A14" s="276"/>
      <c r="B14" s="271"/>
      <c r="C14" s="316"/>
      <c r="D14" s="326" t="s">
        <v>259</v>
      </c>
      <c r="E14" s="326"/>
      <c r="F14" s="326"/>
      <c r="G14" s="75">
        <v>24.443999999999999</v>
      </c>
      <c r="H14" s="75">
        <v>24.457000000000001</v>
      </c>
      <c r="I14" s="75">
        <v>24.334</v>
      </c>
      <c r="J14" s="75">
        <v>24.119</v>
      </c>
      <c r="K14" s="75">
        <v>23.824000000000002</v>
      </c>
      <c r="L14" s="75">
        <v>23.454999999999998</v>
      </c>
      <c r="M14" s="75">
        <v>23.001000000000001</v>
      </c>
      <c r="N14" s="75">
        <v>22.478000000000002</v>
      </c>
      <c r="O14" s="75">
        <v>21.9</v>
      </c>
      <c r="P14" s="75">
        <v>21.283000000000001</v>
      </c>
      <c r="Q14" s="75">
        <v>20.643000000000001</v>
      </c>
      <c r="R14" s="75">
        <v>120.19</v>
      </c>
      <c r="S14" s="75">
        <v>229.495</v>
      </c>
      <c r="T14" s="304"/>
    </row>
    <row r="15" spans="1:20">
      <c r="A15" s="276"/>
      <c r="B15" s="271"/>
      <c r="C15" s="326"/>
      <c r="D15" s="326" t="s">
        <v>258</v>
      </c>
      <c r="E15" s="326"/>
      <c r="F15" s="326"/>
      <c r="G15" s="75">
        <v>9.8680000000000003</v>
      </c>
      <c r="H15" s="75">
        <v>10.058</v>
      </c>
      <c r="I15" s="75">
        <v>10.250999999999999</v>
      </c>
      <c r="J15" s="75">
        <v>10.403</v>
      </c>
      <c r="K15" s="75">
        <v>10.526999999999999</v>
      </c>
      <c r="L15" s="75">
        <v>10.635999999999999</v>
      </c>
      <c r="M15" s="75">
        <v>10.744999999999999</v>
      </c>
      <c r="N15" s="75">
        <v>10.849</v>
      </c>
      <c r="O15" s="75">
        <v>10.948</v>
      </c>
      <c r="P15" s="75">
        <v>11.053000000000001</v>
      </c>
      <c r="Q15" s="75">
        <v>11.17</v>
      </c>
      <c r="R15" s="75">
        <v>51.875</v>
      </c>
      <c r="S15" s="75">
        <v>106.64</v>
      </c>
      <c r="T15" s="339"/>
    </row>
    <row r="16" spans="1:20">
      <c r="A16" s="276"/>
      <c r="B16" s="271"/>
      <c r="C16" s="326"/>
      <c r="D16" s="326" t="s">
        <v>257</v>
      </c>
      <c r="E16" s="326"/>
      <c r="F16" s="326"/>
      <c r="G16" s="75">
        <v>7.8E-2</v>
      </c>
      <c r="H16" s="75">
        <v>7.9000000000000001E-2</v>
      </c>
      <c r="I16" s="75">
        <v>8.3000000000000004E-2</v>
      </c>
      <c r="J16" s="75">
        <v>9.6000000000000002E-2</v>
      </c>
      <c r="K16" s="75">
        <v>0.108</v>
      </c>
      <c r="L16" s="75">
        <v>0.121</v>
      </c>
      <c r="M16" s="75">
        <v>0.13400000000000001</v>
      </c>
      <c r="N16" s="75">
        <v>0.152</v>
      </c>
      <c r="O16" s="75">
        <v>0.16800000000000001</v>
      </c>
      <c r="P16" s="75">
        <v>0.188</v>
      </c>
      <c r="Q16" s="75">
        <v>0.21199999999999999</v>
      </c>
      <c r="R16" s="75">
        <v>0.48699999999999999</v>
      </c>
      <c r="S16" s="75">
        <v>1.341</v>
      </c>
      <c r="T16" s="338"/>
    </row>
    <row r="17" spans="1:20">
      <c r="A17" s="276"/>
      <c r="B17" s="271"/>
      <c r="C17" s="326"/>
      <c r="D17" s="326" t="s">
        <v>256</v>
      </c>
      <c r="E17" s="326"/>
      <c r="F17" s="326"/>
      <c r="G17" s="75">
        <v>4.0709999999999997</v>
      </c>
      <c r="H17" s="75">
        <v>4.2699999999999996</v>
      </c>
      <c r="I17" s="75">
        <v>4.53</v>
      </c>
      <c r="J17" s="75">
        <v>4.7300000000000004</v>
      </c>
      <c r="K17" s="75">
        <v>4.8529999999999998</v>
      </c>
      <c r="L17" s="75">
        <v>4.9939999999999998</v>
      </c>
      <c r="M17" s="75">
        <v>5.1470000000000002</v>
      </c>
      <c r="N17" s="75">
        <v>5.258</v>
      </c>
      <c r="O17" s="75">
        <v>5.399</v>
      </c>
      <c r="P17" s="75">
        <v>5.585</v>
      </c>
      <c r="Q17" s="75">
        <v>5.8280000000000003</v>
      </c>
      <c r="R17" s="75">
        <v>23.376999999999999</v>
      </c>
      <c r="S17" s="75">
        <v>50.594000000000001</v>
      </c>
    </row>
    <row r="18" spans="1:20">
      <c r="A18" s="276"/>
      <c r="B18" s="271"/>
      <c r="C18" s="326"/>
      <c r="D18" s="326" t="s">
        <v>255</v>
      </c>
      <c r="E18" s="326"/>
      <c r="F18" s="326"/>
      <c r="G18" s="75">
        <v>0.46</v>
      </c>
      <c r="H18" s="75">
        <v>0.47199999999999998</v>
      </c>
      <c r="I18" s="75">
        <v>0.48699999999999999</v>
      </c>
      <c r="J18" s="75">
        <v>0.499</v>
      </c>
      <c r="K18" s="75">
        <v>0.51</v>
      </c>
      <c r="L18" s="75">
        <v>0.52100000000000002</v>
      </c>
      <c r="M18" s="75">
        <v>0.53300000000000003</v>
      </c>
      <c r="N18" s="75">
        <v>0.54400000000000004</v>
      </c>
      <c r="O18" s="75">
        <v>0.55600000000000005</v>
      </c>
      <c r="P18" s="75">
        <v>0.56699999999999995</v>
      </c>
      <c r="Q18" s="75">
        <v>0.57899999999999996</v>
      </c>
      <c r="R18" s="75">
        <v>2.488</v>
      </c>
      <c r="S18" s="75">
        <v>5.2670000000000003</v>
      </c>
      <c r="T18" s="337"/>
    </row>
    <row r="19" spans="1:20">
      <c r="A19" s="276"/>
      <c r="B19" s="271"/>
      <c r="C19" s="326"/>
      <c r="D19" s="326" t="s">
        <v>254</v>
      </c>
      <c r="E19" s="326"/>
      <c r="F19" s="326"/>
      <c r="G19" s="75">
        <v>1.141</v>
      </c>
      <c r="H19" s="75">
        <v>1.1719999999999999</v>
      </c>
      <c r="I19" s="75">
        <v>1.208</v>
      </c>
      <c r="J19" s="75">
        <v>1.2370000000000001</v>
      </c>
      <c r="K19" s="75">
        <v>1.2649999999999999</v>
      </c>
      <c r="L19" s="75">
        <v>1.2929999999999999</v>
      </c>
      <c r="M19" s="75">
        <v>1.3220000000000001</v>
      </c>
      <c r="N19" s="75">
        <v>1.35</v>
      </c>
      <c r="O19" s="75">
        <v>1.379</v>
      </c>
      <c r="P19" s="75">
        <v>1.4079999999999999</v>
      </c>
      <c r="Q19" s="75">
        <v>1.4370000000000001</v>
      </c>
      <c r="R19" s="75">
        <v>6.1749999999999998</v>
      </c>
      <c r="S19" s="75">
        <v>13.07</v>
      </c>
    </row>
    <row r="20" spans="1:20" ht="3" customHeight="1">
      <c r="A20" s="276"/>
      <c r="B20" s="271"/>
      <c r="C20" s="326"/>
      <c r="D20" s="326"/>
      <c r="E20" s="326"/>
      <c r="F20" s="326"/>
      <c r="G20" s="328" t="s">
        <v>39</v>
      </c>
      <c r="H20" s="328" t="s">
        <v>39</v>
      </c>
      <c r="I20" s="328" t="s">
        <v>39</v>
      </c>
      <c r="J20" s="328" t="s">
        <v>39</v>
      </c>
      <c r="K20" s="328" t="s">
        <v>39</v>
      </c>
      <c r="L20" s="328" t="s">
        <v>39</v>
      </c>
      <c r="M20" s="328" t="s">
        <v>39</v>
      </c>
      <c r="N20" s="328" t="s">
        <v>39</v>
      </c>
      <c r="O20" s="328" t="s">
        <v>39</v>
      </c>
      <c r="P20" s="328" t="s">
        <v>39</v>
      </c>
      <c r="Q20" s="328" t="s">
        <v>39</v>
      </c>
      <c r="R20" s="328" t="s">
        <v>32</v>
      </c>
      <c r="S20" s="328" t="s">
        <v>32</v>
      </c>
    </row>
    <row r="21" spans="1:20">
      <c r="A21" s="276"/>
      <c r="B21" s="271"/>
      <c r="C21" s="326"/>
      <c r="D21" s="326"/>
      <c r="E21" s="333" t="s">
        <v>31</v>
      </c>
      <c r="F21" s="333"/>
      <c r="G21" s="75">
        <v>40.061999999999998</v>
      </c>
      <c r="H21" s="75">
        <v>40.508000000000003</v>
      </c>
      <c r="I21" s="75">
        <v>40.893000000000001</v>
      </c>
      <c r="J21" s="75">
        <v>41.084000000000003</v>
      </c>
      <c r="K21" s="75">
        <v>41.087000000000003</v>
      </c>
      <c r="L21" s="75">
        <v>41.02</v>
      </c>
      <c r="M21" s="75">
        <v>40.881999999999998</v>
      </c>
      <c r="N21" s="75">
        <v>40.631</v>
      </c>
      <c r="O21" s="75">
        <v>40.35</v>
      </c>
      <c r="P21" s="75">
        <v>40.084000000000003</v>
      </c>
      <c r="Q21" s="75">
        <v>39.869</v>
      </c>
      <c r="R21" s="75">
        <v>204.59200000000001</v>
      </c>
      <c r="S21" s="75">
        <v>406.40800000000002</v>
      </c>
    </row>
    <row r="22" spans="1:20" ht="6.75" customHeight="1">
      <c r="A22" s="276"/>
      <c r="B22" s="271"/>
      <c r="C22" s="326"/>
      <c r="D22" s="326"/>
      <c r="E22" s="336"/>
      <c r="F22" s="336"/>
      <c r="G22" s="75"/>
      <c r="H22" s="335"/>
      <c r="I22" s="335"/>
      <c r="J22" s="335"/>
      <c r="K22" s="335"/>
      <c r="L22" s="335"/>
      <c r="M22" s="335"/>
      <c r="N22" s="335"/>
      <c r="O22" s="335"/>
      <c r="P22" s="335"/>
      <c r="Q22" s="335"/>
      <c r="R22" s="75"/>
      <c r="S22" s="75"/>
    </row>
    <row r="23" spans="1:20">
      <c r="A23" s="276"/>
      <c r="B23" s="271"/>
      <c r="C23" s="326" t="s">
        <v>253</v>
      </c>
      <c r="D23" s="326"/>
      <c r="E23" s="326"/>
      <c r="F23" s="326"/>
      <c r="G23" s="18">
        <v>-2.411</v>
      </c>
      <c r="H23" s="75">
        <v>-1.119</v>
      </c>
      <c r="I23" s="75">
        <v>-1.1200000000000001</v>
      </c>
      <c r="J23" s="75">
        <v>-1.1140000000000001</v>
      </c>
      <c r="K23" s="75">
        <v>-1.1040000000000001</v>
      </c>
      <c r="L23" s="75">
        <v>-1.091</v>
      </c>
      <c r="M23" s="75">
        <v>-1.075</v>
      </c>
      <c r="N23" s="75">
        <v>-1.054</v>
      </c>
      <c r="O23" s="75">
        <v>-1.0309999999999999</v>
      </c>
      <c r="P23" s="75">
        <v>-1.0049999999999999</v>
      </c>
      <c r="Q23" s="75">
        <v>-0.97699999999999998</v>
      </c>
      <c r="R23" s="75">
        <v>-5.548</v>
      </c>
      <c r="S23" s="75">
        <v>-10.689</v>
      </c>
      <c r="T23" s="331"/>
    </row>
    <row r="24" spans="1:20">
      <c r="A24" s="276"/>
      <c r="B24" s="271"/>
      <c r="C24" s="326" t="s">
        <v>252</v>
      </c>
      <c r="D24" s="326"/>
      <c r="E24" s="326"/>
      <c r="F24" s="326"/>
      <c r="G24" s="75">
        <v>0.188</v>
      </c>
      <c r="H24" s="75">
        <v>0.189</v>
      </c>
      <c r="I24" s="75">
        <v>0.189</v>
      </c>
      <c r="J24" s="75">
        <v>0.188</v>
      </c>
      <c r="K24" s="75">
        <v>0.187</v>
      </c>
      <c r="L24" s="75">
        <v>0.186</v>
      </c>
      <c r="M24" s="75">
        <v>0.184</v>
      </c>
      <c r="N24" s="75">
        <v>0.182</v>
      </c>
      <c r="O24" s="75">
        <v>0.17899999999999999</v>
      </c>
      <c r="P24" s="75">
        <v>0.17599999999999999</v>
      </c>
      <c r="Q24" s="75">
        <v>0.17399999999999999</v>
      </c>
      <c r="R24" s="75">
        <v>0.93899999999999995</v>
      </c>
      <c r="S24" s="75">
        <v>1.833</v>
      </c>
    </row>
    <row r="25" spans="1:20" ht="6.75" customHeight="1">
      <c r="A25" s="276"/>
      <c r="B25" s="271"/>
      <c r="C25" s="326"/>
      <c r="D25" s="326"/>
      <c r="E25" s="326"/>
      <c r="F25" s="326"/>
      <c r="G25" s="330"/>
      <c r="H25" s="330"/>
      <c r="I25" s="330"/>
      <c r="J25" s="330"/>
      <c r="K25" s="330"/>
      <c r="L25" s="330"/>
      <c r="M25" s="330"/>
      <c r="N25" s="330"/>
      <c r="O25" s="330"/>
      <c r="P25" s="330"/>
      <c r="Q25" s="330"/>
    </row>
    <row r="26" spans="1:20">
      <c r="A26" s="276"/>
      <c r="B26" s="271"/>
      <c r="C26" s="326"/>
      <c r="D26" s="326"/>
      <c r="E26" s="333" t="s">
        <v>251</v>
      </c>
      <c r="F26" s="333"/>
      <c r="G26" s="75">
        <v>37.838000000000001</v>
      </c>
      <c r="H26" s="75">
        <v>39.578935483870971</v>
      </c>
      <c r="I26" s="75">
        <v>39.961218328840971</v>
      </c>
      <c r="J26" s="75">
        <v>40.158218328840967</v>
      </c>
      <c r="K26" s="75">
        <v>40.168870619946091</v>
      </c>
      <c r="L26" s="75">
        <v>40.113854251012143</v>
      </c>
      <c r="M26" s="75">
        <v>39.990486486486482</v>
      </c>
      <c r="N26" s="75">
        <v>39.758837837837838</v>
      </c>
      <c r="O26" s="75">
        <v>39.497468200270639</v>
      </c>
      <c r="P26" s="75">
        <v>39.256094850948507</v>
      </c>
      <c r="Q26" s="75">
        <v>39.065739837398375</v>
      </c>
      <c r="R26" s="18">
        <v>199.98109701251116</v>
      </c>
      <c r="S26" s="18">
        <v>397.54972422545302</v>
      </c>
    </row>
    <row r="27" spans="1:20">
      <c r="A27" s="276"/>
      <c r="B27" s="271"/>
      <c r="C27" s="326"/>
      <c r="D27" s="326"/>
      <c r="E27" s="326"/>
      <c r="F27" s="326"/>
      <c r="G27" s="330"/>
      <c r="H27" s="330"/>
      <c r="I27" s="330"/>
      <c r="J27" s="330"/>
      <c r="K27" s="330"/>
      <c r="L27" s="330"/>
      <c r="M27" s="330"/>
      <c r="N27" s="330"/>
      <c r="O27" s="330"/>
      <c r="P27" s="330"/>
      <c r="Q27" s="330"/>
      <c r="R27" s="75"/>
      <c r="S27" s="75"/>
    </row>
    <row r="28" spans="1:20">
      <c r="A28" s="276"/>
      <c r="B28" s="271" t="s">
        <v>250</v>
      </c>
      <c r="C28" s="326"/>
      <c r="D28" s="326"/>
      <c r="E28" s="326"/>
      <c r="F28" s="326"/>
      <c r="G28" s="330"/>
      <c r="H28" s="330"/>
      <c r="I28" s="330"/>
      <c r="J28" s="330"/>
      <c r="K28" s="330"/>
      <c r="L28" s="330"/>
      <c r="M28" s="330"/>
      <c r="N28" s="330"/>
      <c r="O28" s="330"/>
      <c r="P28" s="330"/>
      <c r="Q28" s="330"/>
      <c r="R28" s="75"/>
      <c r="S28" s="75"/>
    </row>
    <row r="29" spans="1:20">
      <c r="A29" s="276"/>
      <c r="B29" s="271"/>
      <c r="C29" s="326" t="s">
        <v>249</v>
      </c>
      <c r="D29" s="326"/>
      <c r="E29" s="326"/>
      <c r="F29" s="326"/>
      <c r="G29" s="75"/>
      <c r="H29" s="75"/>
      <c r="I29" s="75"/>
      <c r="J29" s="75"/>
      <c r="K29" s="75"/>
      <c r="L29" s="75"/>
      <c r="M29" s="75"/>
      <c r="N29" s="75"/>
      <c r="O29" s="75"/>
      <c r="P29" s="75"/>
      <c r="Q29" s="75"/>
      <c r="R29" s="75"/>
      <c r="S29" s="75"/>
      <c r="T29" s="331"/>
    </row>
    <row r="30" spans="1:20">
      <c r="A30" s="276"/>
      <c r="B30" s="271"/>
      <c r="C30" s="326"/>
      <c r="D30" s="326" t="s">
        <v>248</v>
      </c>
      <c r="E30" s="326"/>
      <c r="F30" s="326"/>
      <c r="G30" s="75">
        <v>9.4659999999999993</v>
      </c>
      <c r="H30" s="75">
        <v>9.9629999999999992</v>
      </c>
      <c r="I30" s="75">
        <v>10.442</v>
      </c>
      <c r="J30" s="75">
        <v>10.888999999999999</v>
      </c>
      <c r="K30" s="75">
        <v>11.337999999999999</v>
      </c>
      <c r="L30" s="75">
        <v>11.814</v>
      </c>
      <c r="M30" s="75">
        <v>12.305</v>
      </c>
      <c r="N30" s="75">
        <v>12.811</v>
      </c>
      <c r="O30" s="75">
        <v>13.331</v>
      </c>
      <c r="P30" s="75">
        <v>13.86</v>
      </c>
      <c r="Q30" s="75">
        <v>14.391</v>
      </c>
      <c r="R30" s="75">
        <v>54.445999999999998</v>
      </c>
      <c r="S30" s="75">
        <v>121.14400000000001</v>
      </c>
      <c r="T30" s="331"/>
    </row>
    <row r="31" spans="1:20">
      <c r="A31" s="276"/>
      <c r="B31" s="271"/>
      <c r="C31" s="326"/>
      <c r="D31" s="326" t="s">
        <v>247</v>
      </c>
      <c r="E31" s="326"/>
      <c r="F31" s="326"/>
      <c r="G31" s="75">
        <v>3.3</v>
      </c>
      <c r="H31" s="75">
        <v>3.383</v>
      </c>
      <c r="I31" s="75">
        <v>3.4980000000000002</v>
      </c>
      <c r="J31" s="75">
        <v>3.6280000000000001</v>
      </c>
      <c r="K31" s="75">
        <v>3.7589999999999999</v>
      </c>
      <c r="L31" s="75">
        <v>3.895</v>
      </c>
      <c r="M31" s="75">
        <v>4.04</v>
      </c>
      <c r="N31" s="75">
        <v>4.1920000000000002</v>
      </c>
      <c r="O31" s="75">
        <v>4.3499999999999996</v>
      </c>
      <c r="P31" s="75">
        <v>4.5149999999999997</v>
      </c>
      <c r="Q31" s="75">
        <v>4.6879999999999997</v>
      </c>
      <c r="R31" s="75">
        <v>18.163</v>
      </c>
      <c r="S31" s="75">
        <v>39.948</v>
      </c>
    </row>
    <row r="32" spans="1:20">
      <c r="A32" s="276"/>
      <c r="B32" s="271"/>
      <c r="C32" s="326"/>
      <c r="D32" s="326" t="s">
        <v>246</v>
      </c>
      <c r="E32" s="326"/>
      <c r="F32" s="326"/>
      <c r="G32" s="75">
        <v>0.48799999999999999</v>
      </c>
      <c r="H32" s="75">
        <v>0.495</v>
      </c>
      <c r="I32" s="75">
        <v>0.503</v>
      </c>
      <c r="J32" s="75">
        <v>0.50800000000000001</v>
      </c>
      <c r="K32" s="75">
        <v>0.51400000000000001</v>
      </c>
      <c r="L32" s="75">
        <v>0.52</v>
      </c>
      <c r="M32" s="75">
        <v>0.52600000000000002</v>
      </c>
      <c r="N32" s="75">
        <v>0.53100000000000003</v>
      </c>
      <c r="O32" s="75">
        <v>0.53700000000000003</v>
      </c>
      <c r="P32" s="75">
        <v>0.54200000000000004</v>
      </c>
      <c r="Q32" s="75">
        <v>0.54800000000000004</v>
      </c>
      <c r="R32" s="75">
        <v>2.54</v>
      </c>
      <c r="S32" s="75">
        <v>5.2240000000000002</v>
      </c>
    </row>
    <row r="33" spans="1:21">
      <c r="A33" s="276"/>
      <c r="B33" s="271"/>
      <c r="C33" s="326"/>
      <c r="D33" s="326" t="s">
        <v>245</v>
      </c>
      <c r="E33" s="326"/>
      <c r="F33" s="326"/>
      <c r="G33" s="75">
        <v>0.57999999999999996</v>
      </c>
      <c r="H33" s="75">
        <v>0.57299999999999995</v>
      </c>
      <c r="I33" s="75">
        <v>0.57399999999999995</v>
      </c>
      <c r="J33" s="75">
        <v>0.57499999999999996</v>
      </c>
      <c r="K33" s="75">
        <v>0.57499999999999996</v>
      </c>
      <c r="L33" s="75">
        <v>0.57599999999999996</v>
      </c>
      <c r="M33" s="75">
        <v>0.57699999999999996</v>
      </c>
      <c r="N33" s="75">
        <v>0.56899999999999995</v>
      </c>
      <c r="O33" s="75">
        <v>0.56999999999999995</v>
      </c>
      <c r="P33" s="75">
        <v>0.56999999999999995</v>
      </c>
      <c r="Q33" s="75">
        <v>0.57099999999999995</v>
      </c>
      <c r="R33" s="75">
        <v>2.8730000000000002</v>
      </c>
      <c r="S33" s="75">
        <v>5.73</v>
      </c>
    </row>
    <row r="34" spans="1:21">
      <c r="A34" s="276"/>
      <c r="B34" s="271"/>
      <c r="C34" s="326"/>
      <c r="D34" s="326" t="s">
        <v>244</v>
      </c>
      <c r="E34" s="326"/>
      <c r="F34" s="326"/>
      <c r="G34" s="75">
        <v>-1.7999999999999999E-2</v>
      </c>
      <c r="H34" s="75">
        <v>-1.7999999999999999E-2</v>
      </c>
      <c r="I34" s="75">
        <v>-1.7999999999999999E-2</v>
      </c>
      <c r="J34" s="75">
        <v>-1.7999999999999999E-2</v>
      </c>
      <c r="K34" s="75">
        <v>-1.7999999999999999E-2</v>
      </c>
      <c r="L34" s="75">
        <v>-1.7999999999999999E-2</v>
      </c>
      <c r="M34" s="75">
        <v>-1.7999999999999999E-2</v>
      </c>
      <c r="N34" s="75">
        <v>-1.7999999999999999E-2</v>
      </c>
      <c r="O34" s="75">
        <v>-1.7999999999999999E-2</v>
      </c>
      <c r="P34" s="75">
        <v>-1.7999999999999999E-2</v>
      </c>
      <c r="Q34" s="75">
        <v>-1.7999999999999999E-2</v>
      </c>
      <c r="R34" s="75">
        <v>-0.09</v>
      </c>
      <c r="S34" s="75">
        <v>-0.18099999999999999</v>
      </c>
    </row>
    <row r="35" spans="1:21" ht="3" customHeight="1">
      <c r="A35" s="276"/>
      <c r="B35" s="271"/>
      <c r="C35" s="326"/>
      <c r="D35" s="326"/>
      <c r="E35" s="326"/>
      <c r="F35" s="326"/>
      <c r="G35" s="75" t="s">
        <v>39</v>
      </c>
      <c r="H35" s="75" t="s">
        <v>39</v>
      </c>
      <c r="I35" s="75" t="s">
        <v>39</v>
      </c>
      <c r="J35" s="75" t="s">
        <v>39</v>
      </c>
      <c r="K35" s="75" t="s">
        <v>39</v>
      </c>
      <c r="L35" s="75" t="s">
        <v>39</v>
      </c>
      <c r="M35" s="75" t="s">
        <v>39</v>
      </c>
      <c r="N35" s="75" t="s">
        <v>39</v>
      </c>
      <c r="O35" s="75" t="s">
        <v>39</v>
      </c>
      <c r="P35" s="75" t="s">
        <v>39</v>
      </c>
      <c r="Q35" s="75" t="s">
        <v>39</v>
      </c>
      <c r="R35" s="75" t="s">
        <v>32</v>
      </c>
      <c r="S35" s="75" t="s">
        <v>32</v>
      </c>
    </row>
    <row r="36" spans="1:21">
      <c r="A36" s="276"/>
      <c r="B36" s="271"/>
      <c r="C36" s="326"/>
      <c r="D36" s="326"/>
      <c r="E36" s="333" t="s">
        <v>31</v>
      </c>
      <c r="F36" s="333"/>
      <c r="G36" s="18">
        <v>13.815999999999997</v>
      </c>
      <c r="H36" s="18">
        <v>14.395999999999999</v>
      </c>
      <c r="I36" s="18">
        <v>14.999000000000001</v>
      </c>
      <c r="J36" s="18">
        <v>15.581999999999997</v>
      </c>
      <c r="K36" s="18">
        <v>16.167999999999999</v>
      </c>
      <c r="L36" s="18">
        <v>16.786999999999999</v>
      </c>
      <c r="M36" s="18">
        <v>17.43</v>
      </c>
      <c r="N36" s="18">
        <v>18.084999999999997</v>
      </c>
      <c r="O36" s="18">
        <v>18.769999999999996</v>
      </c>
      <c r="P36" s="18">
        <v>19.469000000000001</v>
      </c>
      <c r="Q36" s="18">
        <v>20.180000000000003</v>
      </c>
      <c r="R36" s="18">
        <v>77.931999999999988</v>
      </c>
      <c r="S36" s="18">
        <v>171.86599999999999</v>
      </c>
    </row>
    <row r="37" spans="1:21" ht="6.75" customHeight="1">
      <c r="A37" s="276"/>
      <c r="B37" s="271"/>
      <c r="C37" s="326"/>
      <c r="D37" s="326"/>
      <c r="E37" s="334"/>
      <c r="F37" s="334"/>
      <c r="G37" s="75"/>
      <c r="H37" s="75"/>
      <c r="I37" s="75"/>
      <c r="J37" s="75"/>
      <c r="K37" s="75"/>
      <c r="L37" s="75"/>
      <c r="M37" s="75"/>
      <c r="N37" s="75"/>
      <c r="O37" s="75"/>
      <c r="P37" s="75"/>
      <c r="Q37" s="75"/>
      <c r="R37" s="75"/>
      <c r="S37" s="75"/>
    </row>
    <row r="38" spans="1:21">
      <c r="A38" s="276"/>
      <c r="B38" s="271"/>
      <c r="C38" s="326"/>
      <c r="D38" s="326" t="s">
        <v>243</v>
      </c>
      <c r="E38" s="326"/>
      <c r="F38" s="326"/>
      <c r="G38" s="75">
        <v>0.10100000000000001</v>
      </c>
      <c r="H38" s="75">
        <v>0.105</v>
      </c>
      <c r="I38" s="75">
        <v>0.11</v>
      </c>
      <c r="J38" s="75">
        <v>0.114</v>
      </c>
      <c r="K38" s="75">
        <v>0.11799999999999999</v>
      </c>
      <c r="L38" s="75">
        <v>0.123</v>
      </c>
      <c r="M38" s="75">
        <v>0.127</v>
      </c>
      <c r="N38" s="75">
        <v>0.13200000000000001</v>
      </c>
      <c r="O38" s="75">
        <v>0.13700000000000001</v>
      </c>
      <c r="P38" s="75">
        <v>0.14199999999999999</v>
      </c>
      <c r="Q38" s="75">
        <v>0.14699999999999999</v>
      </c>
      <c r="R38" s="75">
        <v>0.57099999999999995</v>
      </c>
      <c r="S38" s="75">
        <v>1.256</v>
      </c>
    </row>
    <row r="39" spans="1:21" ht="7.5" customHeight="1">
      <c r="A39" s="276"/>
      <c r="B39" s="271"/>
      <c r="C39" s="326"/>
      <c r="D39" s="326"/>
      <c r="E39" s="326"/>
      <c r="F39" s="326"/>
      <c r="G39" s="75"/>
      <c r="H39" s="75"/>
      <c r="I39" s="75"/>
      <c r="J39" s="75"/>
      <c r="K39" s="75"/>
      <c r="L39" s="75"/>
      <c r="M39" s="75"/>
      <c r="N39" s="75"/>
      <c r="O39" s="75"/>
      <c r="P39" s="75"/>
      <c r="Q39" s="75"/>
      <c r="R39" s="75"/>
      <c r="S39" s="75"/>
    </row>
    <row r="40" spans="1:21" ht="14.25" customHeight="1">
      <c r="A40" s="276"/>
      <c r="B40" s="271"/>
      <c r="C40" s="326"/>
      <c r="D40" s="326"/>
      <c r="E40" s="316"/>
      <c r="F40" s="333" t="s">
        <v>242</v>
      </c>
      <c r="G40" s="18">
        <v>13.916999999999998</v>
      </c>
      <c r="H40" s="18">
        <v>14.500999999999999</v>
      </c>
      <c r="I40" s="18">
        <v>15.109</v>
      </c>
      <c r="J40" s="18">
        <v>15.695999999999998</v>
      </c>
      <c r="K40" s="18">
        <v>16.285999999999998</v>
      </c>
      <c r="L40" s="18">
        <v>16.91</v>
      </c>
      <c r="M40" s="18">
        <v>17.556999999999999</v>
      </c>
      <c r="N40" s="18">
        <v>18.216999999999999</v>
      </c>
      <c r="O40" s="18">
        <v>18.906999999999996</v>
      </c>
      <c r="P40" s="18">
        <v>19.611000000000001</v>
      </c>
      <c r="Q40" s="18">
        <v>20.327000000000002</v>
      </c>
      <c r="R40" s="18">
        <v>78.502999999999986</v>
      </c>
      <c r="S40" s="18">
        <v>173.12199999999999</v>
      </c>
    </row>
    <row r="41" spans="1:21">
      <c r="A41" s="276"/>
      <c r="B41" s="271"/>
      <c r="C41" s="326"/>
      <c r="D41" s="326"/>
      <c r="E41" s="326"/>
      <c r="F41" s="326"/>
      <c r="G41" s="329"/>
      <c r="H41" s="329"/>
      <c r="I41" s="329"/>
      <c r="J41" s="329"/>
      <c r="K41" s="329"/>
      <c r="L41" s="329"/>
      <c r="M41" s="329"/>
      <c r="N41" s="329"/>
      <c r="O41" s="329"/>
      <c r="P41" s="329"/>
      <c r="Q41" s="329"/>
      <c r="R41" s="329"/>
      <c r="S41" s="329"/>
    </row>
    <row r="42" spans="1:21">
      <c r="A42" s="276"/>
      <c r="B42" s="271" t="s">
        <v>241</v>
      </c>
      <c r="C42" s="271"/>
      <c r="D42" s="271"/>
      <c r="E42" s="271"/>
      <c r="F42" s="271"/>
      <c r="G42" s="75">
        <v>13.95</v>
      </c>
      <c r="H42" s="75">
        <v>13.747999999999999</v>
      </c>
      <c r="I42" s="75">
        <v>13.539</v>
      </c>
      <c r="J42" s="75">
        <v>13.32</v>
      </c>
      <c r="K42" s="75">
        <v>13.098000000000001</v>
      </c>
      <c r="L42" s="75">
        <v>12.871</v>
      </c>
      <c r="M42" s="75">
        <v>12.635999999999999</v>
      </c>
      <c r="N42" s="75">
        <v>12.388999999999999</v>
      </c>
      <c r="O42" s="75">
        <v>12.13</v>
      </c>
      <c r="P42" s="75">
        <v>11.848000000000001</v>
      </c>
      <c r="Q42" s="75">
        <v>11.555</v>
      </c>
      <c r="R42" s="75">
        <v>66.576999999999998</v>
      </c>
      <c r="S42" s="75">
        <v>127.134</v>
      </c>
      <c r="T42" s="332"/>
      <c r="U42" s="332"/>
    </row>
    <row r="43" spans="1:21">
      <c r="A43" s="276"/>
      <c r="B43" s="271" t="s">
        <v>240</v>
      </c>
      <c r="C43" s="326"/>
      <c r="D43" s="326"/>
      <c r="E43" s="326"/>
      <c r="F43" s="326"/>
      <c r="G43" s="75">
        <v>10.151999999999999</v>
      </c>
      <c r="H43" s="75">
        <v>10.301</v>
      </c>
      <c r="I43" s="75">
        <v>10.452999999999999</v>
      </c>
      <c r="J43" s="75">
        <v>10.608000000000001</v>
      </c>
      <c r="K43" s="75">
        <v>10.768000000000001</v>
      </c>
      <c r="L43" s="75">
        <v>10.932</v>
      </c>
      <c r="M43" s="75">
        <v>11.103</v>
      </c>
      <c r="N43" s="75">
        <v>11.276</v>
      </c>
      <c r="O43" s="75">
        <v>11.45</v>
      </c>
      <c r="P43" s="75">
        <v>11.628</v>
      </c>
      <c r="Q43" s="75">
        <v>11.811999999999999</v>
      </c>
      <c r="R43" s="75">
        <v>53.061999999999998</v>
      </c>
      <c r="S43" s="75">
        <v>110.331</v>
      </c>
      <c r="T43" s="332"/>
      <c r="U43" s="332"/>
    </row>
    <row r="44" spans="1:21">
      <c r="A44" s="276"/>
      <c r="B44" s="271" t="s">
        <v>239</v>
      </c>
      <c r="C44" s="326"/>
      <c r="D44" s="326"/>
      <c r="E44" s="326"/>
      <c r="F44" s="326"/>
      <c r="G44" s="75">
        <v>10.587999999999999</v>
      </c>
      <c r="H44" s="75">
        <v>11.036</v>
      </c>
      <c r="I44" s="75">
        <v>13.321999999999999</v>
      </c>
      <c r="J44" s="75">
        <v>13.916</v>
      </c>
      <c r="K44" s="75">
        <v>14.557</v>
      </c>
      <c r="L44" s="75">
        <v>15.395</v>
      </c>
      <c r="M44" s="75">
        <v>16.298999999999999</v>
      </c>
      <c r="N44" s="75">
        <v>17.253</v>
      </c>
      <c r="O44" s="75">
        <v>18.271000000000001</v>
      </c>
      <c r="P44" s="75">
        <v>18.913</v>
      </c>
      <c r="Q44" s="75">
        <v>19.529</v>
      </c>
      <c r="R44" s="75">
        <v>68.225999999999999</v>
      </c>
      <c r="S44" s="75">
        <v>158.49100000000001</v>
      </c>
      <c r="T44" s="332"/>
      <c r="U44" s="332"/>
    </row>
    <row r="45" spans="1:21">
      <c r="A45" s="276"/>
      <c r="B45" s="271" t="s">
        <v>40</v>
      </c>
      <c r="C45" s="326"/>
      <c r="D45" s="326"/>
      <c r="E45" s="326"/>
      <c r="F45" s="326"/>
      <c r="G45" s="75">
        <v>12.577999999999999</v>
      </c>
      <c r="H45" s="75">
        <v>11.74</v>
      </c>
      <c r="I45" s="75">
        <v>12.327</v>
      </c>
      <c r="J45" s="75">
        <v>12.489000000000001</v>
      </c>
      <c r="K45" s="75">
        <v>12.307</v>
      </c>
      <c r="L45" s="75">
        <v>12.776999999999999</v>
      </c>
      <c r="M45" s="75">
        <v>13.272</v>
      </c>
      <c r="N45" s="75">
        <v>13.997999999999999</v>
      </c>
      <c r="O45" s="75">
        <v>14.689</v>
      </c>
      <c r="P45" s="75">
        <v>15.302</v>
      </c>
      <c r="Q45" s="75">
        <v>15.927</v>
      </c>
      <c r="R45" s="75">
        <v>61.637999999999998</v>
      </c>
      <c r="S45" s="75">
        <v>134.82599999999999</v>
      </c>
      <c r="T45" s="332"/>
      <c r="U45" s="332"/>
    </row>
    <row r="46" spans="1:21" ht="3" customHeight="1">
      <c r="A46" s="323"/>
      <c r="B46" s="323"/>
      <c r="C46" s="323"/>
      <c r="D46" s="323"/>
      <c r="E46" s="323"/>
      <c r="F46" s="323"/>
      <c r="G46" s="75" t="s">
        <v>39</v>
      </c>
      <c r="H46" s="75" t="s">
        <v>39</v>
      </c>
      <c r="I46" s="75" t="s">
        <v>32</v>
      </c>
      <c r="J46" s="75" t="s">
        <v>32</v>
      </c>
      <c r="K46" s="75" t="s">
        <v>32</v>
      </c>
      <c r="L46" s="75" t="s">
        <v>32</v>
      </c>
      <c r="M46" s="75" t="s">
        <v>32</v>
      </c>
      <c r="N46" s="75" t="s">
        <v>32</v>
      </c>
      <c r="O46" s="75" t="s">
        <v>32</v>
      </c>
      <c r="P46" s="75" t="s">
        <v>32</v>
      </c>
      <c r="Q46" s="75" t="s">
        <v>32</v>
      </c>
      <c r="R46" s="75" t="s">
        <v>32</v>
      </c>
      <c r="S46" s="75" t="s">
        <v>33</v>
      </c>
    </row>
    <row r="47" spans="1:21">
      <c r="A47" s="276"/>
      <c r="B47" s="326"/>
      <c r="C47" s="321" t="s">
        <v>31</v>
      </c>
      <c r="D47" s="321"/>
      <c r="E47" s="321"/>
      <c r="F47" s="321"/>
      <c r="G47" s="75">
        <v>99.022000000000006</v>
      </c>
      <c r="H47" s="75">
        <v>100.905</v>
      </c>
      <c r="I47" s="75">
        <v>104.71000000000001</v>
      </c>
      <c r="J47" s="75">
        <v>106.187</v>
      </c>
      <c r="K47" s="75">
        <v>107.185</v>
      </c>
      <c r="L47" s="75">
        <v>109</v>
      </c>
      <c r="M47" s="75">
        <v>110.857</v>
      </c>
      <c r="N47" s="75">
        <v>112.89100000000001</v>
      </c>
      <c r="O47" s="75">
        <v>114.944</v>
      </c>
      <c r="P47" s="75">
        <v>116.55800000000001</v>
      </c>
      <c r="Q47" s="75">
        <v>118.217</v>
      </c>
      <c r="R47" s="75">
        <v>527.98700000000008</v>
      </c>
      <c r="S47" s="75">
        <v>1101.454</v>
      </c>
      <c r="T47" s="331"/>
      <c r="U47" s="331"/>
    </row>
    <row r="48" spans="1:21">
      <c r="A48" s="271"/>
      <c r="B48" s="326"/>
      <c r="C48" s="323"/>
      <c r="D48" s="323"/>
      <c r="E48" s="323"/>
      <c r="F48" s="323"/>
      <c r="G48" s="330"/>
      <c r="H48" s="330"/>
      <c r="I48" s="330"/>
      <c r="J48" s="330"/>
      <c r="K48" s="330"/>
      <c r="L48" s="330"/>
      <c r="M48" s="330"/>
      <c r="N48" s="330"/>
      <c r="O48" s="330"/>
      <c r="P48" s="330"/>
      <c r="Q48" s="330"/>
      <c r="R48" s="329"/>
      <c r="S48" s="329"/>
    </row>
    <row r="49" spans="1:20">
      <c r="A49" s="321" t="s">
        <v>238</v>
      </c>
      <c r="B49" s="321"/>
      <c r="C49" s="321"/>
      <c r="D49" s="321"/>
      <c r="E49" s="321"/>
      <c r="F49" s="321"/>
      <c r="G49" s="75">
        <v>95.399000000000001</v>
      </c>
      <c r="H49" s="75">
        <v>86.816999999999993</v>
      </c>
      <c r="I49" s="75">
        <v>59.2</v>
      </c>
      <c r="J49" s="75">
        <v>34.438999999999993</v>
      </c>
      <c r="K49" s="75">
        <v>28.79</v>
      </c>
      <c r="L49" s="75">
        <v>32.826999999999998</v>
      </c>
      <c r="M49" s="75">
        <v>37.945999999999998</v>
      </c>
      <c r="N49" s="75">
        <v>43.460999999999999</v>
      </c>
      <c r="O49" s="75">
        <v>49.265000000000001</v>
      </c>
      <c r="P49" s="75">
        <v>54.230999999999995</v>
      </c>
      <c r="Q49" s="75">
        <v>60.781999999999996</v>
      </c>
      <c r="R49" s="18">
        <v>242.07299999999998</v>
      </c>
      <c r="S49" s="18">
        <v>487.75799999999998</v>
      </c>
    </row>
    <row r="50" spans="1:20">
      <c r="A50" s="321"/>
      <c r="B50" s="321"/>
      <c r="C50" s="321"/>
      <c r="D50" s="321"/>
      <c r="E50" s="321"/>
      <c r="F50" s="321"/>
      <c r="G50" s="328"/>
      <c r="H50" s="328"/>
      <c r="I50" s="328"/>
      <c r="J50" s="328"/>
      <c r="K50" s="328"/>
      <c r="L50" s="328"/>
      <c r="M50" s="328"/>
      <c r="N50" s="328"/>
      <c r="O50" s="328"/>
      <c r="P50" s="328"/>
      <c r="Q50" s="328"/>
      <c r="R50" s="75"/>
      <c r="S50" s="75"/>
    </row>
    <row r="51" spans="1:20">
      <c r="A51" s="321" t="s">
        <v>237</v>
      </c>
      <c r="B51" s="321"/>
      <c r="C51" s="321"/>
      <c r="D51" s="321"/>
      <c r="E51" s="273"/>
      <c r="F51" s="273"/>
      <c r="G51" s="75">
        <v>34.725999999999992</v>
      </c>
      <c r="H51" s="75">
        <v>38.159999999999997</v>
      </c>
      <c r="I51" s="75">
        <v>40.654999999999994</v>
      </c>
      <c r="J51" s="75">
        <v>42.959000000000003</v>
      </c>
      <c r="K51" s="75">
        <v>44.814999999999998</v>
      </c>
      <c r="L51" s="75">
        <v>46.488999999999997</v>
      </c>
      <c r="M51" s="75">
        <v>48.553000000000004</v>
      </c>
      <c r="N51" s="75">
        <v>50.268000000000001</v>
      </c>
      <c r="O51" s="75">
        <v>52.119000000000007</v>
      </c>
      <c r="P51" s="75">
        <v>54.738</v>
      </c>
      <c r="Q51" s="75">
        <v>57.881</v>
      </c>
      <c r="R51" s="18">
        <v>213.078</v>
      </c>
      <c r="S51" s="18">
        <v>476.63700000000006</v>
      </c>
    </row>
    <row r="52" spans="1:20">
      <c r="A52" s="276"/>
      <c r="B52" s="276"/>
      <c r="C52" s="276"/>
      <c r="D52" s="276"/>
      <c r="E52" s="276"/>
      <c r="F52" s="276"/>
      <c r="G52" s="325"/>
      <c r="H52" s="325"/>
      <c r="I52" s="325"/>
      <c r="J52" s="325"/>
      <c r="K52" s="325"/>
      <c r="L52" s="325"/>
      <c r="M52" s="325"/>
      <c r="N52" s="325"/>
      <c r="O52" s="325"/>
      <c r="P52" s="325"/>
      <c r="Q52" s="325"/>
      <c r="R52" s="75"/>
      <c r="S52" s="75"/>
    </row>
    <row r="53" spans="1:20">
      <c r="A53" s="271" t="s">
        <v>236</v>
      </c>
      <c r="B53" s="326"/>
      <c r="C53" s="321"/>
      <c r="D53" s="327"/>
      <c r="E53" s="327"/>
      <c r="F53" s="327"/>
      <c r="G53" s="75">
        <v>20.403000000000002</v>
      </c>
      <c r="H53" s="75">
        <v>19.453000000000003</v>
      </c>
      <c r="I53" s="75">
        <v>20.341999999999999</v>
      </c>
      <c r="J53" s="75">
        <v>21.143000000000001</v>
      </c>
      <c r="K53" s="75">
        <v>22.066999999999997</v>
      </c>
      <c r="L53" s="75">
        <v>23.018000000000001</v>
      </c>
      <c r="M53" s="75">
        <v>23.888000000000002</v>
      </c>
      <c r="N53" s="75">
        <v>24.893999999999998</v>
      </c>
      <c r="O53" s="75">
        <v>26.03</v>
      </c>
      <c r="P53" s="75">
        <v>27.365000000000002</v>
      </c>
      <c r="Q53" s="75">
        <v>28.776</v>
      </c>
      <c r="R53" s="18">
        <v>106.023</v>
      </c>
      <c r="S53" s="18">
        <v>236.97600000000003</v>
      </c>
    </row>
    <row r="54" spans="1:20">
      <c r="A54" s="271"/>
      <c r="B54" s="326"/>
      <c r="C54" s="326"/>
      <c r="D54" s="326"/>
      <c r="E54" s="326"/>
      <c r="F54" s="326"/>
      <c r="G54" s="75"/>
      <c r="H54" s="75"/>
      <c r="I54" s="75"/>
      <c r="J54" s="75"/>
      <c r="K54" s="75"/>
      <c r="L54" s="75"/>
      <c r="M54" s="75"/>
      <c r="N54" s="75"/>
      <c r="O54" s="75"/>
      <c r="P54" s="325"/>
      <c r="Q54" s="325"/>
      <c r="R54" s="75"/>
      <c r="S54" s="75"/>
    </row>
    <row r="55" spans="1:20">
      <c r="A55" s="321" t="s">
        <v>235</v>
      </c>
      <c r="B55" s="321"/>
      <c r="C55" s="321"/>
      <c r="D55" s="321"/>
      <c r="E55" s="321"/>
      <c r="F55" s="321"/>
      <c r="G55" s="325"/>
      <c r="H55" s="325"/>
      <c r="I55" s="325"/>
      <c r="J55" s="325"/>
      <c r="K55" s="325"/>
      <c r="L55" s="325"/>
      <c r="M55" s="325"/>
      <c r="N55" s="325"/>
      <c r="O55" s="325"/>
      <c r="P55" s="325"/>
      <c r="Q55" s="325"/>
      <c r="R55" s="75"/>
      <c r="S55" s="75"/>
    </row>
    <row r="56" spans="1:20">
      <c r="A56" s="321"/>
      <c r="B56" s="324" t="s">
        <v>234</v>
      </c>
      <c r="C56" s="324"/>
      <c r="D56" s="324"/>
      <c r="E56" s="324"/>
      <c r="F56" s="324"/>
      <c r="G56" s="75">
        <v>9.4499999999999993</v>
      </c>
      <c r="H56" s="75">
        <v>10.88</v>
      </c>
      <c r="I56" s="75">
        <v>11.69</v>
      </c>
      <c r="J56" s="75">
        <v>11.85</v>
      </c>
      <c r="K56" s="75">
        <v>12.01</v>
      </c>
      <c r="L56" s="75">
        <v>12.18</v>
      </c>
      <c r="M56" s="75">
        <v>12.35</v>
      </c>
      <c r="N56" s="75">
        <v>12.53</v>
      </c>
      <c r="O56" s="75">
        <v>12.7</v>
      </c>
      <c r="P56" s="75">
        <v>12.88</v>
      </c>
      <c r="Q56" s="75">
        <v>13.04</v>
      </c>
      <c r="R56" s="18">
        <v>58.61</v>
      </c>
      <c r="S56" s="18">
        <v>122.10999999999999</v>
      </c>
    </row>
    <row r="57" spans="1:20">
      <c r="A57" s="322"/>
      <c r="B57" s="324" t="s">
        <v>233</v>
      </c>
      <c r="C57" s="324"/>
      <c r="D57" s="324"/>
      <c r="E57" s="324"/>
      <c r="F57" s="324"/>
      <c r="G57" s="75">
        <f t="shared" ref="G57:Q57" si="0">G59-G56</f>
        <v>38.425999999999988</v>
      </c>
      <c r="H57" s="75">
        <f t="shared" si="0"/>
        <v>48.461999999999996</v>
      </c>
      <c r="I57" s="75">
        <f t="shared" si="0"/>
        <v>51.333000000000013</v>
      </c>
      <c r="J57" s="75">
        <f t="shared" si="0"/>
        <v>48.421000000000006</v>
      </c>
      <c r="K57" s="75">
        <f t="shared" si="0"/>
        <v>50.558000000000014</v>
      </c>
      <c r="L57" s="75">
        <f t="shared" si="0"/>
        <v>53.305</v>
      </c>
      <c r="M57" s="75">
        <f t="shared" si="0"/>
        <v>54.946999999999996</v>
      </c>
      <c r="N57" s="75">
        <f t="shared" si="0"/>
        <v>57.462000000000003</v>
      </c>
      <c r="O57" s="75">
        <f t="shared" si="0"/>
        <v>59.42</v>
      </c>
      <c r="P57" s="75">
        <f t="shared" si="0"/>
        <v>61.343999999999987</v>
      </c>
      <c r="Q57" s="75">
        <f t="shared" si="0"/>
        <v>63.042000000000009</v>
      </c>
      <c r="R57" s="18">
        <v>252.07900000000004</v>
      </c>
      <c r="S57" s="18">
        <v>548.29399999999998</v>
      </c>
      <c r="T57" s="75"/>
    </row>
    <row r="58" spans="1:20" ht="3" customHeight="1">
      <c r="A58" s="323"/>
      <c r="B58" s="323"/>
      <c r="C58" s="323"/>
      <c r="D58" s="323"/>
      <c r="E58" s="323"/>
      <c r="F58" s="323"/>
      <c r="G58" s="75" t="s">
        <v>39</v>
      </c>
      <c r="H58" s="75" t="s">
        <v>39</v>
      </c>
      <c r="I58" s="75" t="s">
        <v>39</v>
      </c>
      <c r="J58" s="75" t="s">
        <v>39</v>
      </c>
      <c r="K58" s="75" t="s">
        <v>39</v>
      </c>
      <c r="L58" s="75" t="s">
        <v>39</v>
      </c>
      <c r="M58" s="75" t="s">
        <v>39</v>
      </c>
      <c r="N58" s="75" t="s">
        <v>39</v>
      </c>
      <c r="O58" s="75" t="s">
        <v>39</v>
      </c>
      <c r="P58" s="75" t="s">
        <v>39</v>
      </c>
      <c r="Q58" s="75" t="s">
        <v>39</v>
      </c>
      <c r="R58" s="75" t="s">
        <v>32</v>
      </c>
      <c r="S58" s="75" t="s">
        <v>32</v>
      </c>
    </row>
    <row r="59" spans="1:20">
      <c r="A59" s="322"/>
      <c r="B59" s="321"/>
      <c r="C59" s="321" t="s">
        <v>31</v>
      </c>
      <c r="D59" s="321"/>
      <c r="E59" s="321"/>
      <c r="F59" s="321"/>
      <c r="G59" s="75">
        <v>47.875999999999991</v>
      </c>
      <c r="H59" s="75">
        <v>59.341999999999999</v>
      </c>
      <c r="I59" s="75">
        <v>63.02300000000001</v>
      </c>
      <c r="J59" s="75">
        <v>60.271000000000008</v>
      </c>
      <c r="K59" s="75">
        <v>62.568000000000012</v>
      </c>
      <c r="L59" s="75">
        <v>65.484999999999999</v>
      </c>
      <c r="M59" s="75">
        <v>67.296999999999997</v>
      </c>
      <c r="N59" s="75">
        <v>69.992000000000004</v>
      </c>
      <c r="O59" s="75">
        <v>72.12</v>
      </c>
      <c r="P59" s="75">
        <v>74.22399999999999</v>
      </c>
      <c r="Q59" s="75">
        <v>76.082000000000008</v>
      </c>
      <c r="R59" s="18">
        <v>310.68900000000002</v>
      </c>
      <c r="S59" s="18">
        <v>670.40399999999988</v>
      </c>
      <c r="T59" s="75"/>
    </row>
    <row r="60" spans="1:20" ht="3" customHeight="1">
      <c r="A60" s="322"/>
      <c r="B60" s="321"/>
      <c r="C60" s="321"/>
      <c r="D60" s="321"/>
      <c r="E60" s="321"/>
      <c r="F60" s="321"/>
      <c r="G60" s="75" t="s">
        <v>32</v>
      </c>
      <c r="H60" s="75" t="s">
        <v>32</v>
      </c>
      <c r="I60" s="75" t="s">
        <v>32</v>
      </c>
      <c r="J60" s="75" t="s">
        <v>32</v>
      </c>
      <c r="K60" s="75" t="s">
        <v>32</v>
      </c>
      <c r="L60" s="75" t="s">
        <v>32</v>
      </c>
      <c r="M60" s="75" t="s">
        <v>32</v>
      </c>
      <c r="N60" s="75" t="s">
        <v>32</v>
      </c>
      <c r="O60" s="75" t="s">
        <v>32</v>
      </c>
      <c r="P60" s="75" t="s">
        <v>32</v>
      </c>
      <c r="Q60" s="75" t="s">
        <v>32</v>
      </c>
      <c r="R60" s="75" t="s">
        <v>32</v>
      </c>
      <c r="S60" s="75" t="s">
        <v>32</v>
      </c>
    </row>
    <row r="61" spans="1:20">
      <c r="A61" s="372"/>
      <c r="B61" s="373"/>
      <c r="C61" s="373"/>
      <c r="D61" s="374" t="s">
        <v>225</v>
      </c>
      <c r="E61" s="374"/>
      <c r="F61" s="374"/>
      <c r="G61" s="375">
        <v>297.42599999999999</v>
      </c>
      <c r="H61" s="375">
        <v>304.67700000000002</v>
      </c>
      <c r="I61" s="375">
        <v>287.93000000000006</v>
      </c>
      <c r="J61" s="375">
        <v>264.99900000000002</v>
      </c>
      <c r="K61" s="375">
        <v>265.42499999999995</v>
      </c>
      <c r="L61" s="375">
        <v>276.81899999999996</v>
      </c>
      <c r="M61" s="375">
        <v>288.541</v>
      </c>
      <c r="N61" s="375">
        <v>301.50600000000003</v>
      </c>
      <c r="O61" s="375">
        <v>314.47800000000001</v>
      </c>
      <c r="P61" s="375">
        <v>327.11599999999999</v>
      </c>
      <c r="Q61" s="375">
        <v>341.738</v>
      </c>
      <c r="R61" s="375">
        <v>1399.85</v>
      </c>
      <c r="S61" s="375">
        <v>2973.2289999999998</v>
      </c>
    </row>
    <row r="62" spans="1:20">
      <c r="A62" s="321"/>
      <c r="B62" s="321"/>
      <c r="C62" s="321"/>
      <c r="D62" s="321"/>
      <c r="E62" s="321"/>
      <c r="F62" s="321"/>
      <c r="G62" s="320"/>
      <c r="H62" s="320"/>
      <c r="I62" s="320"/>
      <c r="J62" s="320"/>
      <c r="K62" s="320"/>
      <c r="L62" s="320"/>
      <c r="M62" s="320"/>
      <c r="N62" s="320"/>
      <c r="O62" s="320"/>
      <c r="P62" s="320"/>
      <c r="Q62" s="320"/>
      <c r="R62" s="320"/>
      <c r="S62" s="320"/>
    </row>
    <row r="63" spans="1:20">
      <c r="A63" s="319" t="s">
        <v>9</v>
      </c>
      <c r="B63" s="319"/>
      <c r="C63" s="319"/>
      <c r="D63" s="319"/>
      <c r="E63" s="319"/>
      <c r="F63" s="319"/>
      <c r="G63" s="318"/>
      <c r="H63" s="318"/>
      <c r="I63" s="318"/>
      <c r="J63" s="318"/>
      <c r="K63" s="318"/>
      <c r="L63" s="318"/>
      <c r="M63" s="318"/>
      <c r="N63" s="318"/>
      <c r="O63" s="318"/>
      <c r="P63" s="318"/>
      <c r="Q63" s="318"/>
      <c r="R63" s="318"/>
      <c r="S63" s="318"/>
    </row>
    <row r="64" spans="1:20">
      <c r="A64" s="276"/>
      <c r="B64" s="276"/>
      <c r="C64" s="276"/>
      <c r="D64" s="276"/>
      <c r="E64" s="276"/>
      <c r="F64" s="276"/>
      <c r="G64" s="317"/>
      <c r="H64" s="317"/>
      <c r="I64" s="317"/>
      <c r="J64" s="317"/>
      <c r="K64" s="317"/>
      <c r="L64" s="317"/>
      <c r="M64" s="317"/>
      <c r="N64" s="317"/>
      <c r="O64" s="317"/>
      <c r="P64" s="317"/>
      <c r="Q64" s="317"/>
      <c r="R64" s="317"/>
      <c r="S64" s="317"/>
    </row>
    <row r="65" spans="1:19">
      <c r="A65" s="516" t="s">
        <v>232</v>
      </c>
      <c r="B65" s="516"/>
      <c r="C65" s="516"/>
      <c r="D65" s="516"/>
      <c r="E65" s="516"/>
      <c r="F65" s="516"/>
      <c r="G65" s="516"/>
      <c r="H65" s="516"/>
      <c r="I65" s="516"/>
      <c r="J65" s="516"/>
      <c r="K65" s="516"/>
      <c r="L65" s="516"/>
      <c r="M65" s="516"/>
      <c r="N65" s="516"/>
      <c r="O65" s="516"/>
      <c r="P65" s="516"/>
      <c r="Q65" s="516"/>
      <c r="R65" s="516"/>
      <c r="S65" s="516"/>
    </row>
    <row r="66" spans="1:19">
      <c r="A66" s="276"/>
      <c r="B66" s="276"/>
      <c r="C66" s="276"/>
      <c r="D66" s="276"/>
      <c r="E66" s="276"/>
      <c r="F66" s="276"/>
      <c r="G66" s="276"/>
      <c r="H66" s="276"/>
      <c r="I66" s="276"/>
      <c r="J66" s="276"/>
      <c r="K66" s="276"/>
      <c r="L66" s="276"/>
      <c r="M66" s="276"/>
      <c r="N66" s="276"/>
      <c r="O66" s="276"/>
      <c r="P66" s="276"/>
      <c r="Q66" s="276"/>
      <c r="R66" s="276"/>
      <c r="S66" s="276"/>
    </row>
    <row r="67" spans="1:19">
      <c r="A67" s="276" t="s">
        <v>231</v>
      </c>
      <c r="B67" s="276"/>
      <c r="C67" s="276"/>
      <c r="D67" s="276"/>
      <c r="E67" s="276"/>
      <c r="F67" s="276"/>
      <c r="G67" s="276"/>
      <c r="H67" s="276"/>
      <c r="I67" s="276"/>
      <c r="J67" s="276"/>
      <c r="K67" s="276"/>
      <c r="L67" s="276"/>
      <c r="M67" s="276"/>
      <c r="N67" s="276"/>
      <c r="O67" s="276"/>
      <c r="P67" s="276"/>
      <c r="Q67" s="276"/>
      <c r="R67" s="276"/>
      <c r="S67" s="276"/>
    </row>
    <row r="68" spans="1:19">
      <c r="A68" s="278"/>
      <c r="B68" s="278"/>
      <c r="C68" s="278"/>
      <c r="D68" s="278"/>
      <c r="E68" s="278"/>
      <c r="F68" s="278"/>
      <c r="G68" s="76"/>
      <c r="H68" s="76"/>
      <c r="I68" s="76"/>
      <c r="J68" s="76"/>
      <c r="K68" s="76"/>
      <c r="L68" s="76"/>
      <c r="M68" s="76"/>
      <c r="N68" s="76"/>
      <c r="O68" s="76"/>
      <c r="P68" s="76"/>
      <c r="Q68" s="76"/>
      <c r="R68" s="76"/>
      <c r="S68" s="278"/>
    </row>
    <row r="69" spans="1:19">
      <c r="A69" s="316"/>
      <c r="B69" s="316"/>
      <c r="C69" s="316"/>
      <c r="D69" s="316"/>
      <c r="E69" s="316"/>
      <c r="F69" s="316"/>
      <c r="G69" s="316"/>
      <c r="H69" s="316"/>
      <c r="I69" s="316"/>
      <c r="J69" s="316"/>
      <c r="K69" s="316"/>
      <c r="L69" s="316"/>
      <c r="M69" s="316"/>
      <c r="N69" s="316"/>
      <c r="O69" s="316"/>
      <c r="P69" s="316"/>
      <c r="Q69" s="316"/>
      <c r="R69" s="316"/>
      <c r="S69" s="316"/>
    </row>
    <row r="70" spans="1:19">
      <c r="A70" s="316"/>
      <c r="B70" s="316"/>
      <c r="C70" s="316"/>
      <c r="D70" s="316"/>
      <c r="E70" s="316"/>
      <c r="F70" s="316"/>
      <c r="G70" s="316"/>
      <c r="H70" s="316"/>
      <c r="I70" s="316"/>
      <c r="J70" s="316"/>
      <c r="K70" s="316"/>
      <c r="L70" s="316"/>
      <c r="M70" s="316"/>
      <c r="N70" s="316"/>
      <c r="O70" s="316"/>
      <c r="P70" s="316"/>
      <c r="Q70" s="316"/>
      <c r="R70" s="316"/>
      <c r="S70" s="316"/>
    </row>
  </sheetData>
  <mergeCells count="5">
    <mergeCell ref="A5:S5"/>
    <mergeCell ref="A6:S6"/>
    <mergeCell ref="R8:S8"/>
    <mergeCell ref="A65:S65"/>
    <mergeCell ref="A2:G2"/>
  </mergeCells>
  <hyperlinks>
    <hyperlink ref="A2" r:id="rId1"/>
    <hyperlink ref="A2:D2" r:id="rId2" display="www.cbo.gov/publication/50724"/>
  </hyperlinks>
  <pageMargins left="0.7" right="0.7" top="0.75" bottom="0.75" header="0.3" footer="0.3"/>
  <pageSetup orientation="portrait" horizontalDpi="4294967295" verticalDpi="4294967295"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workbookViewId="0"/>
  </sheetViews>
  <sheetFormatPr defaultRowHeight="15"/>
  <cols>
    <col min="1" max="1" width="2.7109375" style="93" customWidth="1"/>
    <col min="2" max="2" width="46.140625" style="93" customWidth="1"/>
    <col min="3" max="3" width="11.7109375" style="93" customWidth="1"/>
    <col min="4" max="15" width="10.85546875" style="93" customWidth="1"/>
    <col min="16" max="16384" width="9.140625" style="93"/>
  </cols>
  <sheetData>
    <row r="1" spans="1:19">
      <c r="A1" s="57" t="s">
        <v>230</v>
      </c>
      <c r="B1" s="57"/>
      <c r="C1" s="57"/>
      <c r="D1" s="57"/>
      <c r="E1" s="57"/>
      <c r="F1" s="57"/>
      <c r="G1" s="57"/>
      <c r="H1" s="57"/>
      <c r="I1" s="57"/>
      <c r="J1" s="57"/>
      <c r="K1" s="57"/>
      <c r="L1" s="57"/>
      <c r="M1" s="57"/>
      <c r="N1" s="57"/>
      <c r="O1" s="57"/>
    </row>
    <row r="2" spans="1:19">
      <c r="A2" s="456" t="s">
        <v>390</v>
      </c>
      <c r="B2" s="456"/>
      <c r="C2" s="456"/>
      <c r="D2" s="456"/>
      <c r="E2" s="456"/>
      <c r="F2" s="456"/>
      <c r="G2" s="456"/>
      <c r="H2" s="276"/>
      <c r="I2" s="276"/>
      <c r="J2" s="276"/>
      <c r="K2" s="276"/>
      <c r="L2" s="276"/>
      <c r="M2" s="276"/>
      <c r="N2" s="276"/>
      <c r="O2" s="276"/>
    </row>
    <row r="3" spans="1:19">
      <c r="A3" s="368"/>
      <c r="B3" s="368"/>
      <c r="C3" s="276"/>
      <c r="D3" s="276"/>
      <c r="E3" s="276"/>
      <c r="F3" s="276"/>
      <c r="G3" s="276"/>
      <c r="H3" s="276"/>
      <c r="I3" s="276"/>
      <c r="J3" s="276"/>
      <c r="K3" s="276"/>
      <c r="L3" s="276"/>
      <c r="M3" s="276"/>
      <c r="N3" s="276"/>
      <c r="O3" s="276"/>
    </row>
    <row r="4" spans="1:19">
      <c r="A4" s="282"/>
      <c r="B4" s="282"/>
      <c r="C4" s="282"/>
      <c r="D4" s="282"/>
      <c r="E4" s="282"/>
      <c r="F4" s="282"/>
      <c r="G4" s="282"/>
      <c r="H4" s="282"/>
      <c r="I4" s="282"/>
      <c r="J4" s="282"/>
      <c r="K4" s="282"/>
      <c r="L4" s="282"/>
      <c r="M4" s="282"/>
      <c r="N4" s="282"/>
      <c r="O4" s="282"/>
    </row>
    <row r="5" spans="1:19">
      <c r="A5" s="518" t="s">
        <v>346</v>
      </c>
      <c r="B5" s="518"/>
      <c r="C5" s="518"/>
      <c r="D5" s="518"/>
      <c r="E5" s="518"/>
      <c r="F5" s="518"/>
      <c r="G5" s="518"/>
      <c r="H5" s="518"/>
      <c r="I5" s="518"/>
      <c r="J5" s="518"/>
      <c r="K5" s="518"/>
      <c r="L5" s="518"/>
      <c r="M5" s="518"/>
      <c r="N5" s="518"/>
      <c r="O5" s="518"/>
    </row>
    <row r="6" spans="1:19">
      <c r="A6" s="367" t="s">
        <v>222</v>
      </c>
      <c r="B6" s="367"/>
      <c r="C6" s="367"/>
      <c r="D6" s="367"/>
      <c r="E6" s="367"/>
      <c r="F6" s="367"/>
      <c r="G6" s="367"/>
      <c r="H6" s="367"/>
      <c r="I6" s="367"/>
      <c r="J6" s="367"/>
      <c r="K6" s="367"/>
      <c r="L6" s="367"/>
      <c r="M6" s="367"/>
      <c r="N6" s="367"/>
      <c r="O6" s="367"/>
      <c r="P6" s="367"/>
      <c r="Q6" s="367"/>
      <c r="R6" s="367"/>
      <c r="S6" s="367"/>
    </row>
    <row r="7" spans="1:19">
      <c r="A7" s="171"/>
      <c r="B7" s="171"/>
      <c r="C7" s="171"/>
      <c r="D7" s="171"/>
      <c r="E7" s="171"/>
      <c r="F7" s="171"/>
      <c r="G7" s="171"/>
      <c r="H7" s="171"/>
      <c r="I7" s="171"/>
      <c r="J7" s="171"/>
      <c r="K7" s="171"/>
      <c r="L7" s="171"/>
      <c r="M7" s="171"/>
      <c r="N7" s="171"/>
      <c r="O7" s="171"/>
    </row>
    <row r="8" spans="1:19">
      <c r="A8" s="282"/>
      <c r="B8" s="282"/>
      <c r="C8" s="519" t="s">
        <v>345</v>
      </c>
      <c r="D8" s="282"/>
      <c r="E8" s="282"/>
      <c r="F8" s="282"/>
      <c r="G8" s="282"/>
      <c r="H8" s="282"/>
      <c r="I8" s="282"/>
      <c r="J8" s="282"/>
      <c r="K8" s="282"/>
      <c r="L8" s="282"/>
      <c r="M8" s="282"/>
      <c r="N8" s="282"/>
      <c r="O8" s="366" t="s">
        <v>344</v>
      </c>
    </row>
    <row r="9" spans="1:19">
      <c r="A9" s="350" t="s">
        <v>343</v>
      </c>
      <c r="B9" s="350"/>
      <c r="C9" s="520"/>
      <c r="D9" s="350">
        <v>2015</v>
      </c>
      <c r="E9" s="350">
        <v>2016</v>
      </c>
      <c r="F9" s="350">
        <v>2017</v>
      </c>
      <c r="G9" s="350">
        <v>2018</v>
      </c>
      <c r="H9" s="350">
        <v>2019</v>
      </c>
      <c r="I9" s="350">
        <v>2020</v>
      </c>
      <c r="J9" s="350">
        <v>2021</v>
      </c>
      <c r="K9" s="350">
        <v>2022</v>
      </c>
      <c r="L9" s="350">
        <v>2023</v>
      </c>
      <c r="M9" s="350">
        <v>2024</v>
      </c>
      <c r="N9" s="350">
        <v>2025</v>
      </c>
      <c r="O9" s="365" t="s">
        <v>342</v>
      </c>
    </row>
    <row r="10" spans="1:19">
      <c r="A10" s="282"/>
      <c r="B10" s="282"/>
      <c r="C10" s="521" t="s">
        <v>341</v>
      </c>
      <c r="D10" s="521"/>
      <c r="E10" s="521"/>
      <c r="F10" s="521"/>
      <c r="G10" s="521"/>
      <c r="H10" s="521"/>
      <c r="I10" s="521"/>
      <c r="J10" s="521"/>
      <c r="K10" s="521"/>
      <c r="L10" s="521"/>
      <c r="M10" s="521"/>
      <c r="N10" s="521"/>
      <c r="O10" s="521"/>
    </row>
    <row r="11" spans="1:19">
      <c r="A11" s="282" t="s">
        <v>340</v>
      </c>
      <c r="B11" s="282"/>
      <c r="C11" s="357">
        <v>42004</v>
      </c>
      <c r="D11" s="356">
        <v>0</v>
      </c>
      <c r="E11" s="356">
        <v>-8.1000000000000003E-2</v>
      </c>
      <c r="F11" s="356">
        <v>-5.7000000000000002E-2</v>
      </c>
      <c r="G11" s="356">
        <v>-6.5000000000000002E-2</v>
      </c>
      <c r="H11" s="356">
        <v>-7.0999999999999994E-2</v>
      </c>
      <c r="I11" s="356">
        <v>-7.8E-2</v>
      </c>
      <c r="J11" s="356">
        <v>-8.6999999999999994E-2</v>
      </c>
      <c r="K11" s="356">
        <v>-0.10100000000000001</v>
      </c>
      <c r="L11" s="356">
        <v>-0.11700000000000001</v>
      </c>
      <c r="M11" s="356">
        <v>-0.13700000000000001</v>
      </c>
      <c r="N11" s="356">
        <v>-0.16400000000000001</v>
      </c>
      <c r="O11" s="356">
        <v>-0.95800000000000007</v>
      </c>
    </row>
    <row r="12" spans="1:19">
      <c r="A12" s="282" t="s">
        <v>339</v>
      </c>
      <c r="B12" s="282"/>
      <c r="C12" s="357">
        <v>42004</v>
      </c>
      <c r="D12" s="356">
        <v>0</v>
      </c>
      <c r="E12" s="356">
        <v>-2.7E-2</v>
      </c>
      <c r="F12" s="356">
        <v>-1.7000000000000001E-2</v>
      </c>
      <c r="G12" s="356">
        <v>-1.7000000000000001E-2</v>
      </c>
      <c r="H12" s="356">
        <v>-1.7000000000000001E-2</v>
      </c>
      <c r="I12" s="356">
        <v>-1.7999999999999999E-2</v>
      </c>
      <c r="J12" s="356">
        <v>-1.7999999999999999E-2</v>
      </c>
      <c r="K12" s="356">
        <v>-1.9E-2</v>
      </c>
      <c r="L12" s="356">
        <v>-1.9E-2</v>
      </c>
      <c r="M12" s="356">
        <v>-0.02</v>
      </c>
      <c r="N12" s="356">
        <v>-0.02</v>
      </c>
      <c r="O12" s="356">
        <v>-0.19199999999999998</v>
      </c>
    </row>
    <row r="13" spans="1:19">
      <c r="A13" s="282" t="s">
        <v>338</v>
      </c>
      <c r="B13" s="282"/>
      <c r="C13" s="357">
        <v>42004</v>
      </c>
      <c r="D13" s="356">
        <v>0</v>
      </c>
      <c r="E13" s="356">
        <v>-7.2999999999999995E-2</v>
      </c>
      <c r="F13" s="356">
        <v>-5.2999999999999999E-2</v>
      </c>
      <c r="G13" s="356">
        <v>-5.5E-2</v>
      </c>
      <c r="H13" s="356">
        <v>-5.7000000000000002E-2</v>
      </c>
      <c r="I13" s="356">
        <v>-5.8999999999999997E-2</v>
      </c>
      <c r="J13" s="356">
        <v>-6.0999999999999999E-2</v>
      </c>
      <c r="K13" s="356">
        <v>-6.4000000000000001E-2</v>
      </c>
      <c r="L13" s="356">
        <v>-6.8000000000000005E-2</v>
      </c>
      <c r="M13" s="356">
        <v>-7.0999999999999994E-2</v>
      </c>
      <c r="N13" s="356">
        <v>-7.4999999999999997E-2</v>
      </c>
      <c r="O13" s="356">
        <v>-0.6359999999999999</v>
      </c>
    </row>
    <row r="14" spans="1:19">
      <c r="A14" s="282" t="s">
        <v>337</v>
      </c>
      <c r="B14" s="282"/>
      <c r="C14" s="357">
        <v>42004</v>
      </c>
      <c r="D14" s="356">
        <v>0</v>
      </c>
      <c r="E14" s="356">
        <v>-2.21</v>
      </c>
      <c r="F14" s="356">
        <v>-1.3169999999999999</v>
      </c>
      <c r="G14" s="356">
        <v>-1.35</v>
      </c>
      <c r="H14" s="356">
        <v>-1.3640000000000001</v>
      </c>
      <c r="I14" s="356">
        <v>-1.369</v>
      </c>
      <c r="J14" s="356">
        <v>-1.371</v>
      </c>
      <c r="K14" s="356">
        <v>-1.357</v>
      </c>
      <c r="L14" s="356">
        <v>-1.341</v>
      </c>
      <c r="M14" s="356">
        <v>-1.327</v>
      </c>
      <c r="N14" s="356">
        <v>-1.3160000000000001</v>
      </c>
      <c r="O14" s="356">
        <v>-14.321999999999999</v>
      </c>
    </row>
    <row r="15" spans="1:19">
      <c r="A15" s="282" t="s">
        <v>336</v>
      </c>
      <c r="B15" s="282"/>
      <c r="C15" s="357">
        <v>42004</v>
      </c>
      <c r="D15" s="356">
        <v>0</v>
      </c>
      <c r="E15" s="356">
        <v>-0.03</v>
      </c>
      <c r="F15" s="356">
        <v>-0.04</v>
      </c>
      <c r="G15" s="356">
        <v>-5.8000000000000003E-2</v>
      </c>
      <c r="H15" s="356">
        <v>-7.0999999999999994E-2</v>
      </c>
      <c r="I15" s="356">
        <v>-8.4000000000000005E-2</v>
      </c>
      <c r="J15" s="356">
        <v>-9.9000000000000005E-2</v>
      </c>
      <c r="K15" s="356">
        <v>-0.114</v>
      </c>
      <c r="L15" s="356">
        <v>-0.13</v>
      </c>
      <c r="M15" s="356">
        <v>-0.14699999999999999</v>
      </c>
      <c r="N15" s="356">
        <v>-0.16600000000000001</v>
      </c>
      <c r="O15" s="356">
        <v>-0.93900000000000006</v>
      </c>
    </row>
    <row r="16" spans="1:19">
      <c r="A16" s="363"/>
      <c r="B16" s="363"/>
      <c r="C16" s="363"/>
      <c r="D16" s="363"/>
      <c r="E16" s="363"/>
      <c r="F16" s="363"/>
      <c r="G16" s="363"/>
      <c r="H16" s="363"/>
      <c r="I16" s="363"/>
      <c r="J16" s="363"/>
      <c r="K16" s="363"/>
      <c r="L16" s="363"/>
      <c r="M16" s="363"/>
      <c r="N16" s="363"/>
      <c r="O16" s="363"/>
    </row>
    <row r="17" spans="1:15">
      <c r="A17" s="282" t="s">
        <v>335</v>
      </c>
      <c r="B17" s="282"/>
      <c r="C17" s="357">
        <v>42004</v>
      </c>
      <c r="D17" s="356">
        <v>0</v>
      </c>
      <c r="E17" s="356">
        <v>-0.156</v>
      </c>
      <c r="F17" s="356">
        <v>-0.17899999999999999</v>
      </c>
      <c r="G17" s="356">
        <v>-0.186</v>
      </c>
      <c r="H17" s="356">
        <v>-0.192</v>
      </c>
      <c r="I17" s="356">
        <v>-0.19900000000000001</v>
      </c>
      <c r="J17" s="356">
        <v>-0.20599999999999999</v>
      </c>
      <c r="K17" s="356">
        <v>-0.21299999999999999</v>
      </c>
      <c r="L17" s="356">
        <v>-0.22</v>
      </c>
      <c r="M17" s="356">
        <v>-0.22800000000000001</v>
      </c>
      <c r="N17" s="356">
        <v>-0.23599999999999999</v>
      </c>
      <c r="O17" s="356">
        <v>-2.0149999999999997</v>
      </c>
    </row>
    <row r="18" spans="1:15">
      <c r="A18" s="282" t="s">
        <v>334</v>
      </c>
      <c r="B18" s="282"/>
      <c r="C18" s="357">
        <v>42004</v>
      </c>
      <c r="D18" s="356">
        <v>0</v>
      </c>
      <c r="E18" s="356">
        <v>-0.82599999999999996</v>
      </c>
      <c r="F18" s="356">
        <v>-0.67800000000000005</v>
      </c>
      <c r="G18" s="356">
        <v>-0.69499999999999995</v>
      </c>
      <c r="H18" s="356">
        <v>-0.71199999999999997</v>
      </c>
      <c r="I18" s="356">
        <v>-0.73</v>
      </c>
      <c r="J18" s="356">
        <v>-0.749</v>
      </c>
      <c r="K18" s="356">
        <v>-0.76700000000000002</v>
      </c>
      <c r="L18" s="356">
        <v>-0.78600000000000003</v>
      </c>
      <c r="M18" s="356">
        <v>-0.80600000000000005</v>
      </c>
      <c r="N18" s="356">
        <v>-0.82599999999999996</v>
      </c>
      <c r="O18" s="356">
        <v>-7.5749999999999993</v>
      </c>
    </row>
    <row r="19" spans="1:15">
      <c r="A19" s="282" t="s">
        <v>333</v>
      </c>
      <c r="B19" s="282"/>
      <c r="C19" s="357">
        <v>42004</v>
      </c>
      <c r="D19" s="356">
        <v>0</v>
      </c>
      <c r="E19" s="356">
        <v>-0.36</v>
      </c>
      <c r="F19" s="356">
        <v>-0.3</v>
      </c>
      <c r="G19" s="356">
        <v>-0.35499999999999998</v>
      </c>
      <c r="H19" s="356">
        <v>-0.40100000000000002</v>
      </c>
      <c r="I19" s="356">
        <v>-0.436</v>
      </c>
      <c r="J19" s="356">
        <v>-0.46500000000000002</v>
      </c>
      <c r="K19" s="356">
        <v>-0.47699999999999998</v>
      </c>
      <c r="L19" s="356">
        <v>-0.47499999999999998</v>
      </c>
      <c r="M19" s="356">
        <v>-0.46600000000000003</v>
      </c>
      <c r="N19" s="356">
        <v>-0.46</v>
      </c>
      <c r="O19" s="356">
        <v>-4.1950000000000003</v>
      </c>
    </row>
    <row r="20" spans="1:15">
      <c r="A20" s="282" t="s">
        <v>332</v>
      </c>
      <c r="B20" s="282"/>
      <c r="C20" s="357">
        <v>42004</v>
      </c>
      <c r="D20" s="356">
        <v>0</v>
      </c>
      <c r="E20" s="356">
        <v>-0.28599999999999998</v>
      </c>
      <c r="F20" s="356">
        <v>-0.21199999999999999</v>
      </c>
      <c r="G20" s="356">
        <v>-0.21199999999999999</v>
      </c>
      <c r="H20" s="356">
        <v>-0.21199999999999999</v>
      </c>
      <c r="I20" s="356">
        <v>-0.21199999999999999</v>
      </c>
      <c r="J20" s="356">
        <v>-0.21199999999999999</v>
      </c>
      <c r="K20" s="356">
        <v>-0.21199999999999999</v>
      </c>
      <c r="L20" s="356">
        <v>-0.21199999999999999</v>
      </c>
      <c r="M20" s="356">
        <v>-0.21199999999999999</v>
      </c>
      <c r="N20" s="356">
        <v>-0.21199999999999999</v>
      </c>
      <c r="O20" s="356">
        <v>-2.194</v>
      </c>
    </row>
    <row r="21" spans="1:15">
      <c r="A21" s="282" t="s">
        <v>331</v>
      </c>
      <c r="B21" s="282"/>
      <c r="C21" s="357">
        <v>42004</v>
      </c>
      <c r="D21" s="356">
        <v>0</v>
      </c>
      <c r="E21" s="356">
        <v>-5.0000000000000001E-3</v>
      </c>
      <c r="F21" s="356">
        <v>-3.0000000000000001E-3</v>
      </c>
      <c r="G21" s="356">
        <v>-4.0000000000000001E-3</v>
      </c>
      <c r="H21" s="356">
        <v>-4.0000000000000001E-3</v>
      </c>
      <c r="I21" s="356">
        <v>-5.0000000000000001E-3</v>
      </c>
      <c r="J21" s="356">
        <v>-6.0000000000000001E-3</v>
      </c>
      <c r="K21" s="356">
        <v>-6.0000000000000001E-3</v>
      </c>
      <c r="L21" s="356">
        <v>-7.0000000000000001E-3</v>
      </c>
      <c r="M21" s="356">
        <v>-8.0000000000000002E-3</v>
      </c>
      <c r="N21" s="356">
        <v>-8.9999999999999993E-3</v>
      </c>
      <c r="O21" s="356">
        <v>-5.7000000000000002E-2</v>
      </c>
    </row>
    <row r="22" spans="1:15">
      <c r="A22" s="363"/>
      <c r="B22" s="363"/>
      <c r="C22" s="363"/>
      <c r="D22" s="363"/>
      <c r="E22" s="363"/>
      <c r="F22" s="363"/>
      <c r="G22" s="363"/>
      <c r="H22" s="363"/>
      <c r="I22" s="363"/>
      <c r="J22" s="363"/>
      <c r="K22" s="363"/>
      <c r="L22" s="363"/>
      <c r="M22" s="363"/>
      <c r="N22" s="363"/>
      <c r="O22" s="363"/>
    </row>
    <row r="23" spans="1:15">
      <c r="A23" s="282" t="s">
        <v>330</v>
      </c>
      <c r="B23" s="282"/>
      <c r="C23" s="357">
        <v>42004</v>
      </c>
      <c r="D23" s="356">
        <v>0</v>
      </c>
      <c r="E23" s="356">
        <v>-7.8689999999999998</v>
      </c>
      <c r="F23" s="356">
        <v>-6.5140000000000002</v>
      </c>
      <c r="G23" s="356">
        <v>-7.8330000000000002</v>
      </c>
      <c r="H23" s="356">
        <v>-9.0830000000000002</v>
      </c>
      <c r="I23" s="356">
        <v>-10.272</v>
      </c>
      <c r="J23" s="356">
        <v>-11.397</v>
      </c>
      <c r="K23" s="356">
        <v>-12.529</v>
      </c>
      <c r="L23" s="356">
        <v>-13.711</v>
      </c>
      <c r="M23" s="356">
        <v>-14.555999999999999</v>
      </c>
      <c r="N23" s="356">
        <v>-15.224</v>
      </c>
      <c r="O23" s="356">
        <v>-108.988</v>
      </c>
    </row>
    <row r="24" spans="1:15">
      <c r="A24" s="282" t="s">
        <v>329</v>
      </c>
      <c r="B24" s="282"/>
      <c r="C24" s="357">
        <v>42004</v>
      </c>
      <c r="D24" s="356">
        <v>0</v>
      </c>
      <c r="E24" s="356">
        <v>-1.3140000000000001</v>
      </c>
      <c r="F24" s="356">
        <v>-1.1870000000000001</v>
      </c>
      <c r="G24" s="356">
        <v>-1.222</v>
      </c>
      <c r="H24" s="356">
        <v>-1.2490000000000001</v>
      </c>
      <c r="I24" s="356">
        <v>-1.28</v>
      </c>
      <c r="J24" s="356">
        <v>-1.3029999999999999</v>
      </c>
      <c r="K24" s="356">
        <v>-1.3220000000000001</v>
      </c>
      <c r="L24" s="356">
        <v>-1.3420000000000001</v>
      </c>
      <c r="M24" s="356">
        <v>-1.3580000000000001</v>
      </c>
      <c r="N24" s="356">
        <v>-1.37</v>
      </c>
      <c r="O24" s="356">
        <v>-12.947000000000003</v>
      </c>
    </row>
    <row r="25" spans="1:15">
      <c r="A25" s="282" t="s">
        <v>328</v>
      </c>
      <c r="B25" s="282"/>
      <c r="C25" s="357">
        <v>42004</v>
      </c>
      <c r="D25" s="356">
        <v>0</v>
      </c>
      <c r="E25" s="356">
        <v>-0.154</v>
      </c>
      <c r="F25" s="356">
        <v>-0.121</v>
      </c>
      <c r="G25" s="356">
        <v>-0.121</v>
      </c>
      <c r="H25" s="356">
        <v>-0.123</v>
      </c>
      <c r="I25" s="356">
        <v>-0.124</v>
      </c>
      <c r="J25" s="356">
        <v>-0.125</v>
      </c>
      <c r="K25" s="356">
        <v>-0.127</v>
      </c>
      <c r="L25" s="356">
        <v>-0.129</v>
      </c>
      <c r="M25" s="356">
        <v>-0.13100000000000001</v>
      </c>
      <c r="N25" s="356">
        <v>-0.13400000000000001</v>
      </c>
      <c r="O25" s="356">
        <v>-1.2890000000000001</v>
      </c>
    </row>
    <row r="26" spans="1:15">
      <c r="A26" s="282" t="s">
        <v>327</v>
      </c>
      <c r="B26" s="282"/>
      <c r="C26" s="357">
        <v>42004</v>
      </c>
      <c r="D26" s="356">
        <v>0</v>
      </c>
      <c r="E26" s="356">
        <v>-0.30099999999999999</v>
      </c>
      <c r="F26" s="356">
        <v>-0.2</v>
      </c>
      <c r="G26" s="356">
        <v>-0.21</v>
      </c>
      <c r="H26" s="356">
        <v>-0.215</v>
      </c>
      <c r="I26" s="356">
        <v>-0.21</v>
      </c>
      <c r="J26" s="356">
        <v>-0.20399999999999999</v>
      </c>
      <c r="K26" s="356">
        <v>-0.19700000000000001</v>
      </c>
      <c r="L26" s="356">
        <v>-0.189</v>
      </c>
      <c r="M26" s="356">
        <v>-0.182</v>
      </c>
      <c r="N26" s="356">
        <v>-0.17699999999999999</v>
      </c>
      <c r="O26" s="356">
        <v>-2.085</v>
      </c>
    </row>
    <row r="27" spans="1:15">
      <c r="A27" s="282" t="s">
        <v>326</v>
      </c>
      <c r="B27" s="282"/>
      <c r="C27" s="357">
        <v>42004</v>
      </c>
      <c r="D27" s="356">
        <v>0</v>
      </c>
      <c r="E27" s="356">
        <v>-0.36</v>
      </c>
      <c r="F27" s="356">
        <v>-0.30599999999999999</v>
      </c>
      <c r="G27" s="356">
        <v>-0.38400000000000001</v>
      </c>
      <c r="H27" s="356">
        <v>-0.76100000000000001</v>
      </c>
      <c r="I27" s="356">
        <v>-0.69799999999999995</v>
      </c>
      <c r="J27" s="356">
        <v>-0.61699999999999999</v>
      </c>
      <c r="K27" s="356">
        <v>-0.57299999999999995</v>
      </c>
      <c r="L27" s="356">
        <v>-0.51400000000000001</v>
      </c>
      <c r="M27" s="356">
        <v>-0.46300000000000002</v>
      </c>
      <c r="N27" s="356">
        <v>-0.42199999999999999</v>
      </c>
      <c r="O27" s="356">
        <v>-5.0979999999999999</v>
      </c>
    </row>
    <row r="28" spans="1:15">
      <c r="A28" s="363"/>
      <c r="B28" s="363"/>
      <c r="C28" s="363"/>
      <c r="D28" s="363"/>
      <c r="E28" s="363"/>
      <c r="F28" s="363"/>
      <c r="G28" s="363"/>
      <c r="H28" s="363"/>
      <c r="I28" s="363"/>
      <c r="J28" s="363"/>
      <c r="K28" s="363"/>
      <c r="L28" s="363"/>
      <c r="M28" s="363"/>
      <c r="N28" s="363"/>
      <c r="O28" s="363"/>
    </row>
    <row r="29" spans="1:15">
      <c r="A29" s="282" t="s">
        <v>325</v>
      </c>
      <c r="B29" s="282"/>
      <c r="C29" s="357">
        <v>42004</v>
      </c>
      <c r="D29" s="356">
        <v>0</v>
      </c>
      <c r="E29" s="356">
        <v>-0.255</v>
      </c>
      <c r="F29" s="356">
        <v>-0.22500000000000001</v>
      </c>
      <c r="G29" s="356">
        <v>-0.22900000000000001</v>
      </c>
      <c r="H29" s="356">
        <v>-0.23899999999999999</v>
      </c>
      <c r="I29" s="356">
        <v>-0.24099999999999999</v>
      </c>
      <c r="J29" s="356">
        <v>-0.24399999999999999</v>
      </c>
      <c r="K29" s="356">
        <v>-0.249</v>
      </c>
      <c r="L29" s="356">
        <v>-0.25600000000000001</v>
      </c>
      <c r="M29" s="356">
        <v>-0.26800000000000002</v>
      </c>
      <c r="N29" s="356">
        <v>-0.27</v>
      </c>
      <c r="O29" s="356">
        <v>-2.476</v>
      </c>
    </row>
    <row r="30" spans="1:15">
      <c r="A30" s="282" t="s">
        <v>324</v>
      </c>
      <c r="B30" s="282"/>
      <c r="C30" s="357">
        <v>42004</v>
      </c>
      <c r="D30" s="356">
        <v>0</v>
      </c>
      <c r="E30" s="356">
        <v>-3.48</v>
      </c>
      <c r="F30" s="356">
        <v>-3.4620000000000002</v>
      </c>
      <c r="G30" s="356">
        <v>-3.6560000000000001</v>
      </c>
      <c r="H30" s="356">
        <v>-3.8719999999999999</v>
      </c>
      <c r="I30" s="356">
        <v>-4.0739999999999998</v>
      </c>
      <c r="J30" s="356">
        <v>-4.298</v>
      </c>
      <c r="K30" s="356">
        <v>-4.5389999999999997</v>
      </c>
      <c r="L30" s="356">
        <v>-4.7720000000000002</v>
      </c>
      <c r="M30" s="356">
        <v>-5.0209999999999999</v>
      </c>
      <c r="N30" s="356">
        <v>-5.2670000000000003</v>
      </c>
      <c r="O30" s="356">
        <v>-42.441000000000003</v>
      </c>
    </row>
    <row r="31" spans="1:15">
      <c r="A31" s="282" t="s">
        <v>323</v>
      </c>
      <c r="B31" s="282"/>
      <c r="C31" s="357">
        <v>42004</v>
      </c>
      <c r="D31" s="356">
        <v>0</v>
      </c>
      <c r="E31" s="356">
        <v>-8.5999999999999993E-2</v>
      </c>
      <c r="F31" s="356">
        <v>-9.8000000000000004E-2</v>
      </c>
      <c r="G31" s="356">
        <v>-9.0999999999999998E-2</v>
      </c>
      <c r="H31" s="356">
        <v>-7.4999999999999997E-2</v>
      </c>
      <c r="I31" s="356">
        <v>-5.6000000000000001E-2</v>
      </c>
      <c r="J31" s="356">
        <v>-3.7999999999999999E-2</v>
      </c>
      <c r="K31" s="356">
        <v>-2.4E-2</v>
      </c>
      <c r="L31" s="356">
        <v>-0.02</v>
      </c>
      <c r="M31" s="356">
        <v>-2.1000000000000001E-2</v>
      </c>
      <c r="N31" s="356">
        <v>-2.1999999999999999E-2</v>
      </c>
      <c r="O31" s="356">
        <v>-0.53100000000000003</v>
      </c>
    </row>
    <row r="32" spans="1:15">
      <c r="A32" s="282" t="s">
        <v>322</v>
      </c>
      <c r="B32" s="282"/>
      <c r="C32" s="357">
        <v>42004</v>
      </c>
      <c r="D32" s="356">
        <v>0</v>
      </c>
      <c r="E32" s="356">
        <v>-0.39700000000000002</v>
      </c>
      <c r="F32" s="356">
        <v>-0.40799999999999997</v>
      </c>
      <c r="G32" s="356">
        <v>-0.41</v>
      </c>
      <c r="H32" s="356">
        <v>-0.373</v>
      </c>
      <c r="I32" s="356">
        <v>-0.30399999999999999</v>
      </c>
      <c r="J32" s="356">
        <v>-0.249</v>
      </c>
      <c r="K32" s="356">
        <v>-8.1000000000000003E-2</v>
      </c>
      <c r="L32" s="356">
        <v>-0.13100000000000001</v>
      </c>
      <c r="M32" s="356">
        <v>-0.23499999999999999</v>
      </c>
      <c r="N32" s="356">
        <v>-0.247</v>
      </c>
      <c r="O32" s="356">
        <v>-2.8349999999999995</v>
      </c>
    </row>
    <row r="33" spans="1:15">
      <c r="A33" s="282" t="s">
        <v>321</v>
      </c>
      <c r="B33" s="282"/>
      <c r="C33" s="357">
        <v>42004</v>
      </c>
      <c r="D33" s="356">
        <v>0</v>
      </c>
      <c r="E33" s="356">
        <v>-6.0000000000000001E-3</v>
      </c>
      <c r="F33" s="356">
        <v>-3.0000000000000001E-3</v>
      </c>
      <c r="G33" s="356">
        <v>-2E-3</v>
      </c>
      <c r="H33" s="356">
        <v>-2E-3</v>
      </c>
      <c r="I33" s="356">
        <v>-2E-3</v>
      </c>
      <c r="J33" s="356">
        <v>-1E-3</v>
      </c>
      <c r="K33" s="356">
        <v>-1E-3</v>
      </c>
      <c r="L33" s="356">
        <v>-1E-3</v>
      </c>
      <c r="M33" s="356">
        <v>-1E-3</v>
      </c>
      <c r="N33" s="356">
        <v>-1E-3</v>
      </c>
      <c r="O33" s="356">
        <v>-2.0000000000000004E-2</v>
      </c>
    </row>
    <row r="34" spans="1:15">
      <c r="A34" s="363"/>
      <c r="B34" s="363"/>
      <c r="C34" s="363"/>
      <c r="D34" s="363"/>
      <c r="E34" s="363"/>
      <c r="F34" s="363"/>
      <c r="G34" s="363"/>
      <c r="H34" s="363"/>
      <c r="I34" s="363"/>
      <c r="J34" s="363"/>
      <c r="K34" s="363"/>
      <c r="L34" s="363"/>
      <c r="M34" s="363"/>
      <c r="N34" s="363"/>
      <c r="O34" s="363"/>
    </row>
    <row r="35" spans="1:15">
      <c r="A35" s="282" t="s">
        <v>320</v>
      </c>
      <c r="B35" s="282"/>
      <c r="C35" s="357">
        <v>42004</v>
      </c>
      <c r="D35" s="356">
        <v>0</v>
      </c>
      <c r="E35" s="356">
        <v>-0.35</v>
      </c>
      <c r="F35" s="356">
        <v>-0.57499999999999996</v>
      </c>
      <c r="G35" s="356">
        <v>-0.88700000000000001</v>
      </c>
      <c r="H35" s="356">
        <v>-1.2090000000000001</v>
      </c>
      <c r="I35" s="356">
        <v>-1.5269999999999999</v>
      </c>
      <c r="J35" s="356">
        <v>-1.843</v>
      </c>
      <c r="K35" s="356">
        <v>-2.1709999999999998</v>
      </c>
      <c r="L35" s="356">
        <v>-2.5030000000000001</v>
      </c>
      <c r="M35" s="356">
        <v>-2.8370000000000002</v>
      </c>
      <c r="N35" s="356">
        <v>-3.1179999999999999</v>
      </c>
      <c r="O35" s="356">
        <v>-17.02</v>
      </c>
    </row>
    <row r="36" spans="1:15">
      <c r="A36" s="282" t="s">
        <v>319</v>
      </c>
      <c r="B36" s="282"/>
      <c r="C36" s="357">
        <v>42004</v>
      </c>
      <c r="D36" s="356">
        <v>0</v>
      </c>
      <c r="E36" s="356">
        <v>-0.02</v>
      </c>
      <c r="F36" s="356">
        <v>-2.9000000000000001E-2</v>
      </c>
      <c r="G36" s="356">
        <v>-3.9E-2</v>
      </c>
      <c r="H36" s="356">
        <v>-4.5999999999999999E-2</v>
      </c>
      <c r="I36" s="356">
        <v>-5.1999999999999998E-2</v>
      </c>
      <c r="J36" s="356">
        <v>-5.8000000000000003E-2</v>
      </c>
      <c r="K36" s="356">
        <v>-6.2E-2</v>
      </c>
      <c r="L36" s="356">
        <v>-6.4000000000000001E-2</v>
      </c>
      <c r="M36" s="356">
        <v>-6.4000000000000001E-2</v>
      </c>
      <c r="N36" s="356">
        <v>-6.3E-2</v>
      </c>
      <c r="O36" s="356">
        <v>-0.497</v>
      </c>
    </row>
    <row r="37" spans="1:15">
      <c r="A37" s="282" t="s">
        <v>318</v>
      </c>
      <c r="B37" s="282"/>
      <c r="C37" s="357">
        <v>42004</v>
      </c>
      <c r="D37" s="356">
        <v>0</v>
      </c>
      <c r="E37" s="356" t="s">
        <v>280</v>
      </c>
      <c r="F37" s="356" t="s">
        <v>280</v>
      </c>
      <c r="G37" s="356">
        <v>-1E-3</v>
      </c>
      <c r="H37" s="356">
        <v>-2E-3</v>
      </c>
      <c r="I37" s="356">
        <v>-2E-3</v>
      </c>
      <c r="J37" s="356">
        <v>-2E-3</v>
      </c>
      <c r="K37" s="356">
        <v>-3.0000000000000001E-3</v>
      </c>
      <c r="L37" s="356">
        <v>-3.0000000000000001E-3</v>
      </c>
      <c r="M37" s="356">
        <v>-3.0000000000000001E-3</v>
      </c>
      <c r="N37" s="356">
        <v>-3.0000000000000001E-3</v>
      </c>
      <c r="O37" s="356">
        <v>-1.9E-2</v>
      </c>
    </row>
    <row r="38" spans="1:15">
      <c r="A38" s="282" t="s">
        <v>317</v>
      </c>
      <c r="B38" s="282"/>
      <c r="C38" s="357">
        <v>42004</v>
      </c>
      <c r="D38" s="356">
        <v>0</v>
      </c>
      <c r="E38" s="356">
        <v>-0.59599999999999997</v>
      </c>
      <c r="F38" s="356">
        <v>-4.8000000000000001E-2</v>
      </c>
      <c r="G38" s="356">
        <v>0.11</v>
      </c>
      <c r="H38" s="356">
        <v>0.11</v>
      </c>
      <c r="I38" s="356">
        <v>0.11</v>
      </c>
      <c r="J38" s="356">
        <v>0.11</v>
      </c>
      <c r="K38" s="356">
        <v>0.11</v>
      </c>
      <c r="L38" s="356">
        <v>7.4999999999999997E-2</v>
      </c>
      <c r="M38" s="356">
        <v>0.02</v>
      </c>
      <c r="N38" s="356">
        <v>0</v>
      </c>
      <c r="O38" s="356">
        <v>9.9999999999992803E-4</v>
      </c>
    </row>
    <row r="39" spans="1:15">
      <c r="A39" s="282" t="s">
        <v>316</v>
      </c>
      <c r="B39" s="282"/>
      <c r="C39" s="357">
        <v>42004</v>
      </c>
      <c r="D39" s="356">
        <v>0</v>
      </c>
      <c r="E39" s="356">
        <v>-0.17599999999999999</v>
      </c>
      <c r="F39" s="356">
        <v>-0.111</v>
      </c>
      <c r="G39" s="356">
        <v>-0.11600000000000001</v>
      </c>
      <c r="H39" s="356">
        <v>-0.122</v>
      </c>
      <c r="I39" s="356">
        <v>-0.128</v>
      </c>
      <c r="J39" s="356">
        <v>-0.13400000000000001</v>
      </c>
      <c r="K39" s="356">
        <v>-0.14000000000000001</v>
      </c>
      <c r="L39" s="356">
        <v>-0.14699999999999999</v>
      </c>
      <c r="M39" s="356">
        <v>-0.154</v>
      </c>
      <c r="N39" s="356">
        <v>-0.161</v>
      </c>
      <c r="O39" s="356">
        <v>-1.3889999999999998</v>
      </c>
    </row>
    <row r="40" spans="1:15">
      <c r="A40" s="363"/>
      <c r="B40" s="363"/>
      <c r="C40" s="363"/>
      <c r="D40" s="363"/>
      <c r="E40" s="363"/>
      <c r="F40" s="363"/>
      <c r="G40" s="363"/>
      <c r="H40" s="363"/>
      <c r="I40" s="363"/>
      <c r="J40" s="363"/>
      <c r="K40" s="363"/>
      <c r="L40" s="363"/>
      <c r="M40" s="363"/>
      <c r="N40" s="363"/>
      <c r="O40" s="363"/>
    </row>
    <row r="41" spans="1:15">
      <c r="A41" s="282" t="s">
        <v>315</v>
      </c>
      <c r="B41" s="282"/>
      <c r="C41" s="357">
        <v>42004</v>
      </c>
      <c r="D41" s="356">
        <v>0</v>
      </c>
      <c r="E41" s="356">
        <v>-0.107</v>
      </c>
      <c r="F41" s="356">
        <v>-0.104</v>
      </c>
      <c r="G41" s="356">
        <v>-0.14000000000000001</v>
      </c>
      <c r="H41" s="356">
        <v>-0.184</v>
      </c>
      <c r="I41" s="356">
        <v>-0.23100000000000001</v>
      </c>
      <c r="J41" s="356">
        <v>-0.27700000000000002</v>
      </c>
      <c r="K41" s="356">
        <v>-0.31900000000000001</v>
      </c>
      <c r="L41" s="356">
        <v>-0.35299999999999998</v>
      </c>
      <c r="M41" s="356">
        <v>-0.38400000000000001</v>
      </c>
      <c r="N41" s="356">
        <v>-0.41699999999999998</v>
      </c>
      <c r="O41" s="356">
        <v>-2.5159999999999996</v>
      </c>
    </row>
    <row r="42" spans="1:15">
      <c r="A42" s="282" t="s">
        <v>314</v>
      </c>
      <c r="B42" s="282"/>
      <c r="C42" s="357">
        <v>42004</v>
      </c>
      <c r="D42" s="356">
        <v>0</v>
      </c>
      <c r="E42" s="356">
        <v>-1E-3</v>
      </c>
      <c r="F42" s="356">
        <v>-1E-3</v>
      </c>
      <c r="G42" s="356">
        <v>-1E-3</v>
      </c>
      <c r="H42" s="356">
        <v>-1E-3</v>
      </c>
      <c r="I42" s="356">
        <v>-1E-3</v>
      </c>
      <c r="J42" s="356">
        <v>-1E-3</v>
      </c>
      <c r="K42" s="356">
        <v>-1E-3</v>
      </c>
      <c r="L42" s="356">
        <v>-1E-3</v>
      </c>
      <c r="M42" s="356">
        <v>-1E-3</v>
      </c>
      <c r="N42" s="356">
        <v>-1E-3</v>
      </c>
      <c r="O42" s="356">
        <v>-1.0000000000000002E-2</v>
      </c>
    </row>
    <row r="43" spans="1:15">
      <c r="A43" s="282" t="s">
        <v>313</v>
      </c>
      <c r="B43" s="282"/>
      <c r="C43" s="357">
        <v>42004</v>
      </c>
      <c r="D43" s="356">
        <v>0</v>
      </c>
      <c r="E43" s="356">
        <v>-0.44900000000000001</v>
      </c>
      <c r="F43" s="356">
        <v>-0.31</v>
      </c>
      <c r="G43" s="356">
        <v>-0.29899999999999999</v>
      </c>
      <c r="H43" s="356">
        <v>-0.29099999999999998</v>
      </c>
      <c r="I43" s="356">
        <v>-0.28599999999999998</v>
      </c>
      <c r="J43" s="356">
        <v>-0.28399999999999997</v>
      </c>
      <c r="K43" s="356">
        <v>-0.28399999999999997</v>
      </c>
      <c r="L43" s="356">
        <v>-0.28599999999999998</v>
      </c>
      <c r="M43" s="356">
        <v>-0.28899999999999998</v>
      </c>
      <c r="N43" s="356">
        <v>-0.29399999999999998</v>
      </c>
      <c r="O43" s="356">
        <v>-3.0720000000000001</v>
      </c>
    </row>
    <row r="44" spans="1:15">
      <c r="A44" s="282" t="s">
        <v>312</v>
      </c>
      <c r="B44" s="282"/>
      <c r="C44" s="357">
        <v>42004</v>
      </c>
      <c r="D44" s="356">
        <v>0</v>
      </c>
      <c r="E44" s="356">
        <v>-3.3410000000000002</v>
      </c>
      <c r="F44" s="356">
        <v>-1.9910000000000001</v>
      </c>
      <c r="G44" s="356">
        <v>-1.331</v>
      </c>
      <c r="H44" s="356">
        <v>-0.93600000000000005</v>
      </c>
      <c r="I44" s="356">
        <v>-0.77400000000000002</v>
      </c>
      <c r="J44" s="356">
        <v>-0.63400000000000001</v>
      </c>
      <c r="K44" s="356">
        <v>-0.628</v>
      </c>
      <c r="L44" s="356">
        <v>-0.625</v>
      </c>
      <c r="M44" s="356">
        <v>-0.61099999999999999</v>
      </c>
      <c r="N44" s="356">
        <v>-0.55000000000000004</v>
      </c>
      <c r="O44" s="356">
        <v>-11.421000000000003</v>
      </c>
    </row>
    <row r="45" spans="1:15">
      <c r="A45" s="282" t="s">
        <v>311</v>
      </c>
      <c r="B45" s="282"/>
      <c r="C45" s="357">
        <v>42004</v>
      </c>
      <c r="D45" s="356">
        <v>0</v>
      </c>
      <c r="E45" s="356">
        <v>-2.4E-2</v>
      </c>
      <c r="F45" s="356">
        <v>-0.01</v>
      </c>
      <c r="G45" s="356">
        <v>-7.0000000000000001E-3</v>
      </c>
      <c r="H45" s="356">
        <v>-5.0000000000000001E-3</v>
      </c>
      <c r="I45" s="356">
        <v>-4.0000000000000001E-3</v>
      </c>
      <c r="J45" s="356">
        <v>-2E-3</v>
      </c>
      <c r="K45" s="356">
        <v>-1E-3</v>
      </c>
      <c r="L45" s="356">
        <v>-1E-3</v>
      </c>
      <c r="M45" s="356">
        <v>-1E-3</v>
      </c>
      <c r="N45" s="356">
        <v>-1E-3</v>
      </c>
      <c r="O45" s="356">
        <v>-5.6000000000000008E-2</v>
      </c>
    </row>
    <row r="46" spans="1:15">
      <c r="A46" s="363"/>
      <c r="B46" s="363"/>
      <c r="C46" s="363"/>
      <c r="D46" s="363"/>
      <c r="E46" s="363"/>
      <c r="F46" s="363"/>
      <c r="G46" s="363"/>
      <c r="H46" s="363"/>
      <c r="I46" s="363"/>
      <c r="J46" s="363"/>
      <c r="K46" s="363"/>
      <c r="L46" s="363"/>
      <c r="M46" s="363"/>
      <c r="N46" s="363"/>
      <c r="O46" s="363"/>
    </row>
    <row r="47" spans="1:15">
      <c r="A47" s="282" t="s">
        <v>310</v>
      </c>
      <c r="B47" s="282"/>
      <c r="C47" s="357">
        <v>42004</v>
      </c>
      <c r="D47" s="356">
        <v>0</v>
      </c>
      <c r="E47" s="356">
        <v>-0.378</v>
      </c>
      <c r="F47" s="356">
        <v>-0.20499999999999999</v>
      </c>
      <c r="G47" s="356">
        <v>-0.153</v>
      </c>
      <c r="H47" s="356">
        <v>-0.126</v>
      </c>
      <c r="I47" s="356">
        <v>-0.107</v>
      </c>
      <c r="J47" s="356">
        <v>-9.0999999999999998E-2</v>
      </c>
      <c r="K47" s="356">
        <v>-7.6999999999999999E-2</v>
      </c>
      <c r="L47" s="356">
        <v>-6.6000000000000003E-2</v>
      </c>
      <c r="M47" s="356">
        <v>-5.5E-2</v>
      </c>
      <c r="N47" s="356">
        <v>-4.3999999999999997E-2</v>
      </c>
      <c r="O47" s="356">
        <v>-1.302</v>
      </c>
    </row>
    <row r="48" spans="1:15">
      <c r="A48" s="282" t="s">
        <v>309</v>
      </c>
      <c r="B48" s="282"/>
      <c r="C48" s="357">
        <v>42004</v>
      </c>
      <c r="D48" s="356">
        <v>0</v>
      </c>
      <c r="E48" s="356">
        <v>-3.9E-2</v>
      </c>
      <c r="F48" s="356">
        <v>-3.1E-2</v>
      </c>
      <c r="G48" s="356">
        <v>-3.5000000000000003E-2</v>
      </c>
      <c r="H48" s="356">
        <v>-3.7999999999999999E-2</v>
      </c>
      <c r="I48" s="356">
        <v>-0.04</v>
      </c>
      <c r="J48" s="356">
        <v>-0.04</v>
      </c>
      <c r="K48" s="356">
        <v>-4.1000000000000002E-2</v>
      </c>
      <c r="L48" s="356">
        <v>-4.2000000000000003E-2</v>
      </c>
      <c r="M48" s="356">
        <v>-4.2999999999999997E-2</v>
      </c>
      <c r="N48" s="356">
        <v>-4.3999999999999997E-2</v>
      </c>
      <c r="O48" s="356">
        <v>-0.39299999999999996</v>
      </c>
    </row>
    <row r="49" spans="1:15">
      <c r="A49" s="282" t="s">
        <v>308</v>
      </c>
      <c r="B49" s="282"/>
      <c r="C49" s="357">
        <v>42004</v>
      </c>
      <c r="D49" s="356">
        <v>0</v>
      </c>
      <c r="E49" s="356">
        <v>-7.3999999999999996E-2</v>
      </c>
      <c r="F49" s="356">
        <v>-6.2E-2</v>
      </c>
      <c r="G49" s="356">
        <v>-6.5000000000000002E-2</v>
      </c>
      <c r="H49" s="356">
        <v>-6.5000000000000002E-2</v>
      </c>
      <c r="I49" s="356">
        <v>-6.6000000000000003E-2</v>
      </c>
      <c r="J49" s="356">
        <v>-6.7000000000000004E-2</v>
      </c>
      <c r="K49" s="356">
        <v>-6.8000000000000005E-2</v>
      </c>
      <c r="L49" s="356">
        <v>-6.9000000000000006E-2</v>
      </c>
      <c r="M49" s="356">
        <v>-7.0000000000000007E-2</v>
      </c>
      <c r="N49" s="356">
        <v>-7.0999999999999994E-2</v>
      </c>
      <c r="O49" s="356">
        <v>-0.67700000000000005</v>
      </c>
    </row>
    <row r="50" spans="1:15">
      <c r="A50" s="282" t="s">
        <v>307</v>
      </c>
      <c r="B50" s="282"/>
      <c r="C50" s="357">
        <v>42004</v>
      </c>
      <c r="D50" s="356">
        <v>0</v>
      </c>
      <c r="E50" s="356">
        <v>-2E-3</v>
      </c>
      <c r="F50" s="356">
        <v>-2E-3</v>
      </c>
      <c r="G50" s="356">
        <v>-2E-3</v>
      </c>
      <c r="H50" s="356">
        <v>-2E-3</v>
      </c>
      <c r="I50" s="356">
        <v>-2E-3</v>
      </c>
      <c r="J50" s="356">
        <v>-2E-3</v>
      </c>
      <c r="K50" s="356">
        <v>-2E-3</v>
      </c>
      <c r="L50" s="356">
        <v>-2E-3</v>
      </c>
      <c r="M50" s="356">
        <v>-2E-3</v>
      </c>
      <c r="N50" s="356">
        <v>-2E-3</v>
      </c>
      <c r="O50" s="356">
        <v>-2.0000000000000004E-2</v>
      </c>
    </row>
    <row r="51" spans="1:15">
      <c r="A51" s="282" t="s">
        <v>306</v>
      </c>
      <c r="B51" s="282"/>
      <c r="C51" s="357">
        <v>42004</v>
      </c>
      <c r="D51" s="356">
        <v>0</v>
      </c>
      <c r="E51" s="356">
        <v>-5.0000000000000001E-3</v>
      </c>
      <c r="F51" s="356">
        <v>-2.8000000000000001E-2</v>
      </c>
      <c r="G51" s="356">
        <v>-9.7000000000000003E-2</v>
      </c>
      <c r="H51" s="356">
        <v>-0.20300000000000001</v>
      </c>
      <c r="I51" s="356">
        <v>-0.32500000000000001</v>
      </c>
      <c r="J51" s="356">
        <v>-0.46200000000000002</v>
      </c>
      <c r="K51" s="356">
        <v>-0.61199999999999999</v>
      </c>
      <c r="L51" s="356">
        <v>-0.75900000000000001</v>
      </c>
      <c r="M51" s="356">
        <v>-0.88600000000000001</v>
      </c>
      <c r="N51" s="356">
        <v>-0.95599999999999996</v>
      </c>
      <c r="O51" s="356">
        <v>-4.3330000000000002</v>
      </c>
    </row>
    <row r="52" spans="1:15">
      <c r="A52" s="363"/>
      <c r="B52" s="363"/>
      <c r="C52" s="363"/>
      <c r="D52" s="363"/>
      <c r="E52" s="363"/>
      <c r="F52" s="363"/>
      <c r="G52" s="363"/>
      <c r="H52" s="363"/>
      <c r="I52" s="363"/>
      <c r="J52" s="363"/>
      <c r="K52" s="363"/>
      <c r="L52" s="363"/>
      <c r="M52" s="363"/>
      <c r="N52" s="363"/>
      <c r="O52" s="363"/>
    </row>
    <row r="53" spans="1:15">
      <c r="A53" s="282" t="s">
        <v>305</v>
      </c>
      <c r="B53" s="282"/>
      <c r="C53" s="357">
        <v>42004</v>
      </c>
      <c r="D53" s="356">
        <v>0</v>
      </c>
      <c r="E53" s="356">
        <v>-0.17699999999999999</v>
      </c>
      <c r="F53" s="356">
        <v>-0.14599999999999999</v>
      </c>
      <c r="G53" s="356">
        <v>-0.151</v>
      </c>
      <c r="H53" s="356">
        <v>-0.157</v>
      </c>
      <c r="I53" s="356">
        <v>-0.16200000000000001</v>
      </c>
      <c r="J53" s="356">
        <v>-0.184</v>
      </c>
      <c r="K53" s="356">
        <v>-0.19800000000000001</v>
      </c>
      <c r="L53" s="356">
        <v>-0.20799999999999999</v>
      </c>
      <c r="M53" s="356">
        <v>-0.219</v>
      </c>
      <c r="N53" s="356">
        <v>-0.23100000000000001</v>
      </c>
      <c r="O53" s="356">
        <v>-1.8330000000000002</v>
      </c>
    </row>
    <row r="54" spans="1:15">
      <c r="A54" s="282" t="s">
        <v>304</v>
      </c>
      <c r="B54" s="282"/>
      <c r="C54" s="357">
        <v>42004</v>
      </c>
      <c r="D54" s="356">
        <v>0</v>
      </c>
      <c r="E54" s="356">
        <v>-90.448999999999998</v>
      </c>
      <c r="F54" s="356">
        <v>-38.67</v>
      </c>
      <c r="G54" s="356">
        <v>-29.055</v>
      </c>
      <c r="H54" s="356">
        <v>-21.187999999999999</v>
      </c>
      <c r="I54" s="356">
        <v>-15.234</v>
      </c>
      <c r="J54" s="356">
        <v>-12.031000000000001</v>
      </c>
      <c r="K54" s="356">
        <v>-10.247999999999999</v>
      </c>
      <c r="L54" s="356">
        <v>-9.3789999999999996</v>
      </c>
      <c r="M54" s="356">
        <v>-9.5690000000000008</v>
      </c>
      <c r="N54" s="356">
        <v>-10.016999999999999</v>
      </c>
      <c r="O54" s="356">
        <v>-245.83999999999997</v>
      </c>
    </row>
    <row r="55" spans="1:15">
      <c r="A55" s="282" t="s">
        <v>303</v>
      </c>
      <c r="B55" s="282"/>
      <c r="C55" s="357">
        <v>42004</v>
      </c>
      <c r="D55" s="356">
        <v>0</v>
      </c>
      <c r="E55" s="356">
        <v>-2.2959999999999998</v>
      </c>
      <c r="F55" s="356">
        <v>-1.5269999999999999</v>
      </c>
      <c r="G55" s="356">
        <v>-1.6659999999999999</v>
      </c>
      <c r="H55" s="356">
        <v>-1.792</v>
      </c>
      <c r="I55" s="356">
        <v>-1.9339999999999999</v>
      </c>
      <c r="J55" s="356">
        <v>-2.1269999999999998</v>
      </c>
      <c r="K55" s="356">
        <v>-2.3279999999999998</v>
      </c>
      <c r="L55" s="356">
        <v>-2.4889999999999999</v>
      </c>
      <c r="M55" s="356">
        <v>-2.6930000000000001</v>
      </c>
      <c r="N55" s="356">
        <v>-2.9350000000000001</v>
      </c>
      <c r="O55" s="356">
        <v>-21.786999999999999</v>
      </c>
    </row>
    <row r="56" spans="1:15">
      <c r="A56" s="282" t="s">
        <v>302</v>
      </c>
      <c r="B56" s="282"/>
      <c r="C56" s="357">
        <v>42004</v>
      </c>
      <c r="D56" s="356">
        <v>0</v>
      </c>
      <c r="E56" s="356">
        <v>-0.03</v>
      </c>
      <c r="F56" s="356">
        <v>-1.6E-2</v>
      </c>
      <c r="G56" s="356">
        <v>-1.4999999999999999E-2</v>
      </c>
      <c r="H56" s="356">
        <v>-1.4E-2</v>
      </c>
      <c r="I56" s="356">
        <v>-1.2999999999999999E-2</v>
      </c>
      <c r="J56" s="356">
        <v>-1.2999999999999999E-2</v>
      </c>
      <c r="K56" s="356">
        <v>-1.2E-2</v>
      </c>
      <c r="L56" s="356">
        <v>-1.0999999999999999E-2</v>
      </c>
      <c r="M56" s="356">
        <v>-1.0999999999999999E-2</v>
      </c>
      <c r="N56" s="356">
        <v>-0.01</v>
      </c>
      <c r="O56" s="356">
        <v>-0.14499999999999999</v>
      </c>
    </row>
    <row r="57" spans="1:15">
      <c r="A57" s="282" t="s">
        <v>301</v>
      </c>
      <c r="B57" s="282"/>
      <c r="C57" s="357">
        <v>42004</v>
      </c>
      <c r="D57" s="356">
        <v>0</v>
      </c>
      <c r="E57" s="356">
        <v>-1E-3</v>
      </c>
      <c r="F57" s="356">
        <v>-5.0000000000000001E-3</v>
      </c>
      <c r="G57" s="356">
        <v>-1.7000000000000001E-2</v>
      </c>
      <c r="H57" s="356">
        <v>-3.5999999999999997E-2</v>
      </c>
      <c r="I57" s="356">
        <v>-5.6000000000000001E-2</v>
      </c>
      <c r="J57" s="356">
        <v>-7.1999999999999995E-2</v>
      </c>
      <c r="K57" s="356">
        <v>-8.8999999999999996E-2</v>
      </c>
      <c r="L57" s="356">
        <v>-0.105</v>
      </c>
      <c r="M57" s="356">
        <v>-0.12</v>
      </c>
      <c r="N57" s="356">
        <v>-0.13500000000000001</v>
      </c>
      <c r="O57" s="356">
        <v>-0.63600000000000001</v>
      </c>
    </row>
    <row r="58" spans="1:15">
      <c r="A58" s="363"/>
      <c r="B58" s="363"/>
      <c r="C58" s="363"/>
      <c r="D58" s="363"/>
      <c r="E58" s="363"/>
      <c r="F58" s="363"/>
      <c r="G58" s="363"/>
      <c r="H58" s="363"/>
      <c r="I58" s="363"/>
      <c r="J58" s="363"/>
      <c r="K58" s="363"/>
      <c r="L58" s="363"/>
      <c r="M58" s="363"/>
      <c r="N58" s="363"/>
      <c r="O58" s="363"/>
    </row>
    <row r="59" spans="1:15">
      <c r="A59" s="282" t="s">
        <v>300</v>
      </c>
      <c r="B59" s="282"/>
      <c r="C59" s="357">
        <v>42004</v>
      </c>
      <c r="D59" s="356">
        <v>0</v>
      </c>
      <c r="E59" s="356">
        <v>-0.28199999999999997</v>
      </c>
      <c r="F59" s="356">
        <v>-0.28499999999999998</v>
      </c>
      <c r="G59" s="356">
        <v>-0.223</v>
      </c>
      <c r="H59" s="356">
        <v>-0.14599999999999999</v>
      </c>
      <c r="I59" s="356">
        <v>-0.10100000000000001</v>
      </c>
      <c r="J59" s="356">
        <v>-0.08</v>
      </c>
      <c r="K59" s="356">
        <v>-8.1000000000000003E-2</v>
      </c>
      <c r="L59" s="356">
        <v>-9.0999999999999998E-2</v>
      </c>
      <c r="M59" s="356">
        <v>-9.7000000000000003E-2</v>
      </c>
      <c r="N59" s="356">
        <v>-9.9000000000000005E-2</v>
      </c>
      <c r="O59" s="356">
        <v>-1.4849999999999999</v>
      </c>
    </row>
    <row r="60" spans="1:15">
      <c r="A60" s="282" t="s">
        <v>299</v>
      </c>
      <c r="B60" s="282"/>
      <c r="C60" s="357">
        <v>42004</v>
      </c>
      <c r="D60" s="356">
        <v>0</v>
      </c>
      <c r="E60" s="356">
        <v>0</v>
      </c>
      <c r="F60" s="356">
        <v>-0.109</v>
      </c>
      <c r="G60" s="356">
        <v>-0.44400000000000001</v>
      </c>
      <c r="H60" s="356">
        <v>-0.97299999999999998</v>
      </c>
      <c r="I60" s="356">
        <v>-1.605</v>
      </c>
      <c r="J60" s="356">
        <v>-2.3559999999999999</v>
      </c>
      <c r="K60" s="356">
        <v>-3.145</v>
      </c>
      <c r="L60" s="356">
        <v>-3.964</v>
      </c>
      <c r="M60" s="356">
        <v>-4.7290000000000001</v>
      </c>
      <c r="N60" s="356">
        <v>-5.4630000000000001</v>
      </c>
      <c r="O60" s="356">
        <v>-22.788</v>
      </c>
    </row>
    <row r="61" spans="1:15">
      <c r="A61" s="282" t="s">
        <v>298</v>
      </c>
      <c r="B61" s="282"/>
      <c r="C61" s="357">
        <v>42004</v>
      </c>
      <c r="D61" s="356">
        <v>0</v>
      </c>
      <c r="E61" s="356">
        <v>-21.919</v>
      </c>
      <c r="F61" s="356">
        <v>-10.246</v>
      </c>
      <c r="G61" s="356">
        <v>-8.0050000000000008</v>
      </c>
      <c r="H61" s="356">
        <v>-6.2009999999999996</v>
      </c>
      <c r="I61" s="356">
        <v>-4.798</v>
      </c>
      <c r="J61" s="356">
        <v>-4.0309999999999997</v>
      </c>
      <c r="K61" s="356">
        <v>-3.4039999999999999</v>
      </c>
      <c r="L61" s="356">
        <v>-3.2810000000000001</v>
      </c>
      <c r="M61" s="356">
        <v>-3.6080000000000001</v>
      </c>
      <c r="N61" s="356">
        <v>-3.3530000000000002</v>
      </c>
      <c r="O61" s="356">
        <v>-68.845999999999989</v>
      </c>
    </row>
    <row r="62" spans="1:15">
      <c r="A62" s="282" t="s">
        <v>297</v>
      </c>
      <c r="B62" s="282"/>
      <c r="C62" s="357">
        <v>42004</v>
      </c>
      <c r="D62" s="356">
        <v>0</v>
      </c>
      <c r="E62" s="356">
        <v>-7.4999999999999997E-2</v>
      </c>
      <c r="F62" s="356">
        <v>-7.8E-2</v>
      </c>
      <c r="G62" s="356">
        <v>-8.4000000000000005E-2</v>
      </c>
      <c r="H62" s="356">
        <v>-8.7999999999999995E-2</v>
      </c>
      <c r="I62" s="356">
        <v>-9.5000000000000001E-2</v>
      </c>
      <c r="J62" s="356">
        <v>-0.111</v>
      </c>
      <c r="K62" s="356">
        <v>-0.128</v>
      </c>
      <c r="L62" s="356">
        <v>-0.14299999999999999</v>
      </c>
      <c r="M62" s="356">
        <v>-0.158</v>
      </c>
      <c r="N62" s="356">
        <v>-0.17199999999999999</v>
      </c>
      <c r="O62" s="356">
        <v>-1.1319999999999999</v>
      </c>
    </row>
    <row r="63" spans="1:15">
      <c r="A63" s="282" t="s">
        <v>296</v>
      </c>
      <c r="B63" s="282"/>
      <c r="C63" s="357">
        <v>42004</v>
      </c>
      <c r="D63" s="356">
        <v>0</v>
      </c>
      <c r="E63" s="356">
        <v>1.7000000000000001E-2</v>
      </c>
      <c r="F63" s="356">
        <v>1.4999999999999999E-2</v>
      </c>
      <c r="G63" s="356">
        <v>1.6E-2</v>
      </c>
      <c r="H63" s="356">
        <v>1.6E-2</v>
      </c>
      <c r="I63" s="356">
        <v>-0.215</v>
      </c>
      <c r="J63" s="356">
        <v>-1.546</v>
      </c>
      <c r="K63" s="356">
        <v>-1.645</v>
      </c>
      <c r="L63" s="356">
        <v>-1.7270000000000001</v>
      </c>
      <c r="M63" s="356">
        <v>-1.804</v>
      </c>
      <c r="N63" s="356">
        <v>-1.879</v>
      </c>
      <c r="O63" s="356">
        <v>-8.7520000000000007</v>
      </c>
    </row>
    <row r="64" spans="1:15">
      <c r="A64" s="363"/>
      <c r="B64" s="363"/>
      <c r="C64" s="363"/>
      <c r="D64" s="363"/>
      <c r="E64" s="363"/>
      <c r="F64" s="363"/>
      <c r="G64" s="363"/>
      <c r="H64" s="363"/>
      <c r="I64" s="363"/>
      <c r="J64" s="363"/>
      <c r="K64" s="363"/>
      <c r="L64" s="363"/>
      <c r="M64" s="363"/>
      <c r="N64" s="363"/>
      <c r="O64" s="363"/>
    </row>
    <row r="65" spans="1:15">
      <c r="A65" s="282" t="s">
        <v>295</v>
      </c>
      <c r="B65" s="282"/>
      <c r="C65" s="357">
        <v>42004</v>
      </c>
      <c r="D65" s="356">
        <v>0</v>
      </c>
      <c r="E65" s="356">
        <v>-9.9749999999999996</v>
      </c>
      <c r="F65" s="356">
        <v>-7.05</v>
      </c>
      <c r="G65" s="356">
        <v>-7.0970000000000004</v>
      </c>
      <c r="H65" s="356">
        <v>-7.15</v>
      </c>
      <c r="I65" s="356">
        <v>-7.2469999999999999</v>
      </c>
      <c r="J65" s="356">
        <v>-7.3470000000000004</v>
      </c>
      <c r="K65" s="356">
        <v>-7.6980000000000004</v>
      </c>
      <c r="L65" s="356">
        <v>-8.0359999999999996</v>
      </c>
      <c r="M65" s="356">
        <v>-8.1509999999999998</v>
      </c>
      <c r="N65" s="356">
        <v>-8.2539999999999996</v>
      </c>
      <c r="O65" s="356">
        <v>-78.00500000000001</v>
      </c>
    </row>
    <row r="66" spans="1:15">
      <c r="A66" s="282" t="s">
        <v>294</v>
      </c>
      <c r="B66" s="282"/>
      <c r="C66" s="357">
        <v>42004</v>
      </c>
      <c r="D66" s="356">
        <v>0</v>
      </c>
      <c r="E66" s="356">
        <v>-0.79400000000000004</v>
      </c>
      <c r="F66" s="356">
        <v>-0.46400000000000002</v>
      </c>
      <c r="G66" s="356">
        <v>-0.47</v>
      </c>
      <c r="H66" s="356">
        <v>-0.48</v>
      </c>
      <c r="I66" s="356">
        <v>-0.49399999999999999</v>
      </c>
      <c r="J66" s="356">
        <v>-0.51600000000000001</v>
      </c>
      <c r="K66" s="356">
        <v>-0.54700000000000004</v>
      </c>
      <c r="L66" s="356">
        <v>-0.58599999999999997</v>
      </c>
      <c r="M66" s="356">
        <v>-0.63500000000000001</v>
      </c>
      <c r="N66" s="356">
        <v>-0.69299999999999995</v>
      </c>
      <c r="O66" s="356">
        <v>-5.6789999999999994</v>
      </c>
    </row>
    <row r="67" spans="1:15">
      <c r="A67" s="282" t="s">
        <v>293</v>
      </c>
      <c r="B67" s="282"/>
      <c r="C67" s="357">
        <v>42004</v>
      </c>
      <c r="D67" s="356">
        <v>0</v>
      </c>
      <c r="E67" s="356">
        <v>-0.84599999999999997</v>
      </c>
      <c r="F67" s="356">
        <v>-0.7</v>
      </c>
      <c r="G67" s="356">
        <v>-0.77600000000000002</v>
      </c>
      <c r="H67" s="356">
        <v>-0.82199999999999995</v>
      </c>
      <c r="I67" s="356">
        <v>-0.86599999999999999</v>
      </c>
      <c r="J67" s="356">
        <v>-0.91100000000000003</v>
      </c>
      <c r="K67" s="356">
        <v>-0.96399999999999997</v>
      </c>
      <c r="L67" s="356">
        <v>-1.0129999999999999</v>
      </c>
      <c r="M67" s="356">
        <v>-1.0549999999999999</v>
      </c>
      <c r="N67" s="356">
        <v>-1.1040000000000001</v>
      </c>
      <c r="O67" s="356">
        <v>-9.0569999999999986</v>
      </c>
    </row>
    <row r="68" spans="1:15">
      <c r="A68" s="282" t="s">
        <v>292</v>
      </c>
      <c r="B68" s="282"/>
      <c r="C68" s="357">
        <v>42004</v>
      </c>
      <c r="D68" s="356">
        <v>0</v>
      </c>
      <c r="E68" s="356">
        <v>-8.5999999999999993E-2</v>
      </c>
      <c r="F68" s="356">
        <v>-5.7000000000000002E-2</v>
      </c>
      <c r="G68" s="356">
        <v>-6.3E-2</v>
      </c>
      <c r="H68" s="356">
        <v>-6.8000000000000005E-2</v>
      </c>
      <c r="I68" s="356">
        <v>-7.0999999999999994E-2</v>
      </c>
      <c r="J68" s="356">
        <v>-7.6999999999999999E-2</v>
      </c>
      <c r="K68" s="356">
        <v>-8.5000000000000006E-2</v>
      </c>
      <c r="L68" s="356">
        <v>-9.2999999999999999E-2</v>
      </c>
      <c r="M68" s="356">
        <v>-0.10299999999999999</v>
      </c>
      <c r="N68" s="356">
        <v>-0.113</v>
      </c>
      <c r="O68" s="356">
        <v>-0.81599999999999995</v>
      </c>
    </row>
    <row r="69" spans="1:15">
      <c r="A69" s="282" t="s">
        <v>291</v>
      </c>
      <c r="B69" s="282"/>
      <c r="C69" s="357">
        <v>42004</v>
      </c>
      <c r="D69" s="356">
        <v>0</v>
      </c>
      <c r="E69" s="356">
        <v>-1E-3</v>
      </c>
      <c r="F69" s="356">
        <v>-2E-3</v>
      </c>
      <c r="G69" s="356">
        <v>-4.0000000000000001E-3</v>
      </c>
      <c r="H69" s="356">
        <v>-5.0000000000000001E-3</v>
      </c>
      <c r="I69" s="356">
        <v>-7.0000000000000001E-3</v>
      </c>
      <c r="J69" s="356">
        <v>-8.9999999999999993E-3</v>
      </c>
      <c r="K69" s="356">
        <v>-1.0999999999999999E-2</v>
      </c>
      <c r="L69" s="356">
        <v>-1.2999999999999999E-2</v>
      </c>
      <c r="M69" s="356">
        <v>-1.4999999999999999E-2</v>
      </c>
      <c r="N69" s="356">
        <v>-1.4999999999999999E-2</v>
      </c>
      <c r="O69" s="356">
        <v>-8.199999999999999E-2</v>
      </c>
    </row>
    <row r="70" spans="1:15">
      <c r="A70" s="363"/>
      <c r="B70" s="363"/>
      <c r="C70" s="363"/>
      <c r="D70" s="363"/>
      <c r="E70" s="363"/>
      <c r="F70" s="363"/>
      <c r="G70" s="363"/>
      <c r="H70" s="363"/>
      <c r="I70" s="363"/>
      <c r="J70" s="363"/>
      <c r="K70" s="363"/>
      <c r="L70" s="363"/>
      <c r="M70" s="363"/>
      <c r="N70" s="363"/>
      <c r="O70" s="363"/>
    </row>
    <row r="71" spans="1:15">
      <c r="A71" s="282" t="s">
        <v>290</v>
      </c>
      <c r="B71" s="282"/>
      <c r="C71" s="357">
        <v>42004</v>
      </c>
      <c r="D71" s="364">
        <v>0</v>
      </c>
      <c r="E71" s="364">
        <v>-1.34</v>
      </c>
      <c r="F71" s="364">
        <v>-1.2589999999999999</v>
      </c>
      <c r="G71" s="364">
        <v>-1.4259999999999999</v>
      </c>
      <c r="H71" s="364">
        <v>-1.56</v>
      </c>
      <c r="I71" s="364">
        <v>-1.6679999999999999</v>
      </c>
      <c r="J71" s="364">
        <v>-1.7609999999999999</v>
      </c>
      <c r="K71" s="364">
        <v>-1.8879999999999999</v>
      </c>
      <c r="L71" s="364">
        <v>-2.0150000000000001</v>
      </c>
      <c r="M71" s="364">
        <v>-2.14</v>
      </c>
      <c r="N71" s="364">
        <v>-2.3330000000000002</v>
      </c>
      <c r="O71" s="364">
        <f>SUM(E71:N71)</f>
        <v>-17.39</v>
      </c>
    </row>
    <row r="72" spans="1:15">
      <c r="A72" s="363"/>
      <c r="B72" s="363"/>
      <c r="C72" s="363"/>
      <c r="D72" s="363"/>
      <c r="E72" s="363"/>
      <c r="F72" s="363"/>
      <c r="G72" s="363"/>
      <c r="H72" s="363"/>
      <c r="I72" s="363"/>
      <c r="J72" s="363"/>
      <c r="K72" s="363"/>
      <c r="L72" s="363"/>
      <c r="M72" s="363"/>
      <c r="N72" s="363"/>
      <c r="O72" s="363"/>
    </row>
    <row r="73" spans="1:15">
      <c r="A73" s="282"/>
      <c r="B73" s="282"/>
      <c r="C73" s="522" t="s">
        <v>289</v>
      </c>
      <c r="D73" s="522"/>
      <c r="E73" s="522"/>
      <c r="F73" s="522"/>
      <c r="G73" s="522"/>
      <c r="H73" s="522"/>
      <c r="I73" s="522"/>
      <c r="J73" s="522"/>
      <c r="K73" s="522"/>
      <c r="L73" s="522"/>
      <c r="M73" s="522"/>
      <c r="N73" s="522"/>
      <c r="O73" s="522"/>
    </row>
    <row r="74" spans="1:15">
      <c r="A74" s="282" t="s">
        <v>288</v>
      </c>
      <c r="B74" s="282"/>
      <c r="C74" s="357">
        <v>42735</v>
      </c>
      <c r="D74" s="356" t="s">
        <v>52</v>
      </c>
      <c r="E74" s="356" t="s">
        <v>52</v>
      </c>
      <c r="F74" s="356">
        <v>-0.63400000000000001</v>
      </c>
      <c r="G74" s="356">
        <v>-0.89800000000000002</v>
      </c>
      <c r="H74" s="356">
        <v>-1.0409999999999999</v>
      </c>
      <c r="I74" s="356">
        <v>-1.222</v>
      </c>
      <c r="J74" s="356">
        <v>-1.3260000000000001</v>
      </c>
      <c r="K74" s="356">
        <v>-1.375</v>
      </c>
      <c r="L74" s="356">
        <v>-1.44</v>
      </c>
      <c r="M74" s="356">
        <v>-1.5820000000000001</v>
      </c>
      <c r="N74" s="356">
        <v>-1.6990000000000001</v>
      </c>
      <c r="O74" s="356">
        <v>-11.217000000000001</v>
      </c>
    </row>
    <row r="75" spans="1:15">
      <c r="A75" s="282" t="s">
        <v>287</v>
      </c>
      <c r="B75" s="282"/>
      <c r="C75" s="357">
        <v>42735</v>
      </c>
      <c r="D75" s="356" t="s">
        <v>52</v>
      </c>
      <c r="E75" s="356" t="s">
        <v>52</v>
      </c>
      <c r="F75" s="356">
        <v>-0.23699999999999999</v>
      </c>
      <c r="G75" s="356">
        <v>-1.194</v>
      </c>
      <c r="H75" s="356">
        <v>-1.2470000000000001</v>
      </c>
      <c r="I75" s="356">
        <v>-1.304</v>
      </c>
      <c r="J75" s="356">
        <v>-1.3620000000000001</v>
      </c>
      <c r="K75" s="356">
        <v>-1.4239999999999999</v>
      </c>
      <c r="L75" s="356">
        <v>-1.488</v>
      </c>
      <c r="M75" s="356">
        <v>-1.5549999999999999</v>
      </c>
      <c r="N75" s="356">
        <v>-1.625</v>
      </c>
      <c r="O75" s="356">
        <v>-11.436</v>
      </c>
    </row>
    <row r="76" spans="1:15">
      <c r="A76" s="282" t="s">
        <v>286</v>
      </c>
      <c r="B76" s="282"/>
      <c r="C76" s="357">
        <v>42735</v>
      </c>
      <c r="D76" s="356" t="s">
        <v>52</v>
      </c>
      <c r="E76" s="356" t="s">
        <v>52</v>
      </c>
      <c r="F76" s="356">
        <v>-0.38700000000000001</v>
      </c>
      <c r="G76" s="356">
        <v>-1.59</v>
      </c>
      <c r="H76" s="356">
        <v>-1.7689999999999999</v>
      </c>
      <c r="I76" s="356">
        <v>-1.9550000000000001</v>
      </c>
      <c r="J76" s="356">
        <v>-2.1589999999999998</v>
      </c>
      <c r="K76" s="356">
        <v>-2.3719999999999999</v>
      </c>
      <c r="L76" s="356">
        <v>-2.5960000000000001</v>
      </c>
      <c r="M76" s="356">
        <v>-2.8279999999999998</v>
      </c>
      <c r="N76" s="356">
        <v>-3.0659999999999998</v>
      </c>
      <c r="O76" s="356">
        <v>-18.721999999999998</v>
      </c>
    </row>
    <row r="77" spans="1:15" ht="17.25">
      <c r="A77" s="359" t="s">
        <v>285</v>
      </c>
      <c r="B77" s="282"/>
      <c r="C77" s="357">
        <v>43100</v>
      </c>
      <c r="D77" s="356" t="s">
        <v>52</v>
      </c>
      <c r="E77" s="356" t="s">
        <v>52</v>
      </c>
      <c r="F77" s="356" t="s">
        <v>52</v>
      </c>
      <c r="G77" s="356">
        <v>-2.262</v>
      </c>
      <c r="H77" s="356">
        <v>-11.298</v>
      </c>
      <c r="I77" s="356">
        <v>-11.194000000000001</v>
      </c>
      <c r="J77" s="356">
        <v>-10.919</v>
      </c>
      <c r="K77" s="356">
        <v>-10.738</v>
      </c>
      <c r="L77" s="356">
        <v>-10.397</v>
      </c>
      <c r="M77" s="356">
        <v>-10.256</v>
      </c>
      <c r="N77" s="356">
        <v>-10.035</v>
      </c>
      <c r="O77" s="356">
        <v>-77.09899999999999</v>
      </c>
    </row>
    <row r="78" spans="1:15" ht="17.25">
      <c r="A78" s="359" t="s">
        <v>284</v>
      </c>
      <c r="B78" s="282"/>
      <c r="C78" s="357">
        <v>43100</v>
      </c>
      <c r="D78" s="356" t="s">
        <v>52</v>
      </c>
      <c r="E78" s="356" t="s">
        <v>52</v>
      </c>
      <c r="F78" s="356" t="s">
        <v>52</v>
      </c>
      <c r="G78" s="356" t="s">
        <v>52</v>
      </c>
      <c r="H78" s="356">
        <v>-12.372999999999999</v>
      </c>
      <c r="I78" s="356">
        <v>-12.455</v>
      </c>
      <c r="J78" s="356">
        <v>-12.452</v>
      </c>
      <c r="K78" s="356">
        <v>-12.534000000000001</v>
      </c>
      <c r="L78" s="356">
        <v>-12.597</v>
      </c>
      <c r="M78" s="356">
        <v>-12.694000000000001</v>
      </c>
      <c r="N78" s="356">
        <v>-12.733000000000001</v>
      </c>
      <c r="O78" s="356">
        <v>-87.838000000000008</v>
      </c>
    </row>
    <row r="79" spans="1:15">
      <c r="A79" s="363"/>
      <c r="B79" s="363"/>
      <c r="C79" s="363"/>
      <c r="D79" s="363"/>
      <c r="E79" s="363"/>
      <c r="F79" s="363"/>
      <c r="G79" s="363"/>
      <c r="H79" s="363"/>
      <c r="I79" s="363"/>
      <c r="J79" s="363"/>
      <c r="K79" s="363"/>
      <c r="L79" s="363"/>
      <c r="M79" s="363"/>
      <c r="N79" s="363"/>
      <c r="O79" s="363"/>
    </row>
    <row r="80" spans="1:15" ht="17.25">
      <c r="A80" s="358" t="s">
        <v>283</v>
      </c>
      <c r="B80" s="282"/>
      <c r="C80" s="357">
        <v>43100</v>
      </c>
      <c r="D80" s="356" t="s">
        <v>52</v>
      </c>
      <c r="E80" s="356" t="s">
        <v>52</v>
      </c>
      <c r="F80" s="356" t="s">
        <v>52</v>
      </c>
      <c r="G80" s="356">
        <v>-4.1000000000000002E-2</v>
      </c>
      <c r="H80" s="356">
        <v>-4.1429999999999998</v>
      </c>
      <c r="I80" s="356">
        <v>-4.1970000000000001</v>
      </c>
      <c r="J80" s="356">
        <v>-4.2640000000000002</v>
      </c>
      <c r="K80" s="356">
        <v>-4.3259999999999996</v>
      </c>
      <c r="L80" s="356">
        <v>-4.4000000000000004</v>
      </c>
      <c r="M80" s="356">
        <v>-4.5019999999999998</v>
      </c>
      <c r="N80" s="356">
        <v>-4.577</v>
      </c>
      <c r="O80" s="356">
        <v>-30.450000000000003</v>
      </c>
    </row>
    <row r="81" spans="1:16">
      <c r="A81" s="285" t="s">
        <v>282</v>
      </c>
      <c r="B81" s="285"/>
      <c r="C81" s="357">
        <v>43100</v>
      </c>
      <c r="D81" s="356" t="s">
        <v>52</v>
      </c>
      <c r="E81" s="356" t="s">
        <v>52</v>
      </c>
      <c r="F81" s="356" t="s">
        <v>52</v>
      </c>
      <c r="G81" s="356">
        <v>-0.40100000000000002</v>
      </c>
      <c r="H81" s="356">
        <v>-0.55700000000000005</v>
      </c>
      <c r="I81" s="356">
        <v>-0.57699999999999996</v>
      </c>
      <c r="J81" s="356">
        <v>-0.60199999999999998</v>
      </c>
      <c r="K81" s="356">
        <v>-0.63200000000000001</v>
      </c>
      <c r="L81" s="356">
        <v>-0.66500000000000004</v>
      </c>
      <c r="M81" s="356">
        <v>-0.69899999999999995</v>
      </c>
      <c r="N81" s="356">
        <v>-0.73799999999999999</v>
      </c>
      <c r="O81" s="356">
        <v>-4.8710000000000004</v>
      </c>
    </row>
    <row r="82" spans="1:16">
      <c r="A82" s="359" t="s">
        <v>281</v>
      </c>
      <c r="B82" s="359"/>
      <c r="C82" s="357">
        <v>43327</v>
      </c>
      <c r="D82" s="356" t="s">
        <v>52</v>
      </c>
      <c r="E82" s="356" t="s">
        <v>52</v>
      </c>
      <c r="F82" s="356" t="s">
        <v>52</v>
      </c>
      <c r="G82" s="356" t="s">
        <v>280</v>
      </c>
      <c r="H82" s="356" t="s">
        <v>280</v>
      </c>
      <c r="I82" s="356" t="s">
        <v>280</v>
      </c>
      <c r="J82" s="356" t="s">
        <v>280</v>
      </c>
      <c r="K82" s="356" t="s">
        <v>280</v>
      </c>
      <c r="L82" s="356" t="s">
        <v>280</v>
      </c>
      <c r="M82" s="356" t="s">
        <v>280</v>
      </c>
      <c r="N82" s="356" t="s">
        <v>280</v>
      </c>
      <c r="O82" s="356" t="s">
        <v>280</v>
      </c>
    </row>
    <row r="83" spans="1:16">
      <c r="A83" s="359" t="s">
        <v>279</v>
      </c>
      <c r="B83" s="359"/>
      <c r="C83" s="357">
        <v>43465</v>
      </c>
      <c r="D83" s="356" t="s">
        <v>52</v>
      </c>
      <c r="E83" s="356" t="s">
        <v>52</v>
      </c>
      <c r="F83" s="356" t="s">
        <v>52</v>
      </c>
      <c r="G83" s="356" t="s">
        <v>52</v>
      </c>
      <c r="H83" s="356">
        <v>0.17399999999999999</v>
      </c>
      <c r="I83" s="356">
        <v>0.23200000000000001</v>
      </c>
      <c r="J83" s="356">
        <v>0.23200000000000001</v>
      </c>
      <c r="K83" s="356">
        <v>0.23200000000000001</v>
      </c>
      <c r="L83" s="356">
        <v>0.23100000000000001</v>
      </c>
      <c r="M83" s="356">
        <v>0.23100000000000001</v>
      </c>
      <c r="N83" s="356">
        <v>0.23100000000000001</v>
      </c>
      <c r="O83" s="356">
        <v>1.5630000000000002</v>
      </c>
    </row>
    <row r="84" spans="1:16" ht="17.25">
      <c r="A84" s="282" t="s">
        <v>278</v>
      </c>
      <c r="B84" s="358"/>
      <c r="C84" s="357">
        <v>43830</v>
      </c>
      <c r="D84" s="356" t="s">
        <v>52</v>
      </c>
      <c r="E84" s="356" t="s">
        <v>52</v>
      </c>
      <c r="F84" s="356" t="s">
        <v>52</v>
      </c>
      <c r="G84" s="356" t="s">
        <v>52</v>
      </c>
      <c r="H84" s="356" t="s">
        <v>52</v>
      </c>
      <c r="I84" s="356">
        <v>-0.02</v>
      </c>
      <c r="J84" s="356">
        <v>-3.2000000000000001E-2</v>
      </c>
      <c r="K84" s="356">
        <v>-3.2000000000000001E-2</v>
      </c>
      <c r="L84" s="356">
        <v>-3.2000000000000001E-2</v>
      </c>
      <c r="M84" s="356">
        <v>-3.2000000000000001E-2</v>
      </c>
      <c r="N84" s="356">
        <v>-3.3000000000000002E-2</v>
      </c>
      <c r="O84" s="356">
        <v>-0.18100000000000002</v>
      </c>
    </row>
    <row r="85" spans="1:16">
      <c r="A85" s="363"/>
      <c r="B85" s="363"/>
      <c r="C85" s="363"/>
      <c r="D85" s="363"/>
      <c r="E85" s="363"/>
      <c r="F85" s="363"/>
      <c r="G85" s="363"/>
      <c r="H85" s="363"/>
      <c r="I85" s="363"/>
      <c r="J85" s="363"/>
      <c r="K85" s="363"/>
      <c r="L85" s="363"/>
      <c r="M85" s="363"/>
      <c r="N85" s="363"/>
      <c r="O85" s="363"/>
    </row>
    <row r="86" spans="1:16">
      <c r="A86" s="282" t="s">
        <v>277</v>
      </c>
      <c r="B86" s="282"/>
      <c r="C86" s="357">
        <v>44104</v>
      </c>
      <c r="D86" s="356" t="s">
        <v>52</v>
      </c>
      <c r="E86" s="356" t="s">
        <v>52</v>
      </c>
      <c r="F86" s="356" t="s">
        <v>52</v>
      </c>
      <c r="G86" s="356" t="s">
        <v>52</v>
      </c>
      <c r="H86" s="356" t="s">
        <v>52</v>
      </c>
      <c r="I86" s="356" t="s">
        <v>52</v>
      </c>
      <c r="J86" s="356">
        <v>-3.6999999999999998E-2</v>
      </c>
      <c r="K86" s="356">
        <v>-3.7999999999999999E-2</v>
      </c>
      <c r="L86" s="356">
        <v>-0.04</v>
      </c>
      <c r="M86" s="356">
        <v>-4.1000000000000002E-2</v>
      </c>
      <c r="N86" s="356">
        <v>-4.2999999999999997E-2</v>
      </c>
      <c r="O86" s="356">
        <v>-0.19900000000000001</v>
      </c>
    </row>
    <row r="87" spans="1:16">
      <c r="A87" s="282" t="s">
        <v>276</v>
      </c>
      <c r="B87" s="282"/>
      <c r="C87" s="357">
        <v>44196</v>
      </c>
      <c r="D87" s="356" t="s">
        <v>52</v>
      </c>
      <c r="E87" s="356" t="s">
        <v>52</v>
      </c>
      <c r="F87" s="356" t="s">
        <v>52</v>
      </c>
      <c r="G87" s="356" t="s">
        <v>52</v>
      </c>
      <c r="H87" s="356" t="s">
        <v>52</v>
      </c>
      <c r="I87" s="356" t="s">
        <v>52</v>
      </c>
      <c r="J87" s="356" t="s">
        <v>52</v>
      </c>
      <c r="K87" s="356">
        <v>-4.4999999999999998E-2</v>
      </c>
      <c r="L87" s="356">
        <v>-4.5999999999999999E-2</v>
      </c>
      <c r="M87" s="356">
        <v>-1.2E-2</v>
      </c>
      <c r="N87" s="356">
        <v>0</v>
      </c>
      <c r="O87" s="356">
        <v>-0.10299999999999999</v>
      </c>
    </row>
    <row r="88" spans="1:16">
      <c r="A88" s="282" t="s">
        <v>275</v>
      </c>
      <c r="B88" s="282"/>
      <c r="C88" s="357">
        <v>44469</v>
      </c>
      <c r="D88" s="356" t="s">
        <v>52</v>
      </c>
      <c r="E88" s="356" t="s">
        <v>52</v>
      </c>
      <c r="F88" s="356" t="s">
        <v>52</v>
      </c>
      <c r="G88" s="356" t="s">
        <v>52</v>
      </c>
      <c r="H88" s="356" t="s">
        <v>52</v>
      </c>
      <c r="I88" s="356" t="s">
        <v>52</v>
      </c>
      <c r="J88" s="356" t="s">
        <v>52</v>
      </c>
      <c r="K88" s="356">
        <v>1.2999999999999999E-2</v>
      </c>
      <c r="L88" s="356">
        <v>1.4E-2</v>
      </c>
      <c r="M88" s="356">
        <v>1.4999999999999999E-2</v>
      </c>
      <c r="N88" s="356">
        <v>1.4999999999999999E-2</v>
      </c>
      <c r="O88" s="356">
        <v>5.6999999999999995E-2</v>
      </c>
    </row>
    <row r="89" spans="1:16" ht="3" customHeight="1">
      <c r="A89" s="282"/>
      <c r="B89" s="282"/>
      <c r="C89" s="357"/>
      <c r="D89" s="356" t="s">
        <v>32</v>
      </c>
      <c r="E89" s="356" t="s">
        <v>274</v>
      </c>
      <c r="F89" s="356" t="s">
        <v>274</v>
      </c>
      <c r="G89" s="356" t="s">
        <v>274</v>
      </c>
      <c r="H89" s="356" t="s">
        <v>274</v>
      </c>
      <c r="I89" s="356" t="s">
        <v>274</v>
      </c>
      <c r="J89" s="356" t="s">
        <v>274</v>
      </c>
      <c r="K89" s="356" t="s">
        <v>274</v>
      </c>
      <c r="L89" s="356" t="s">
        <v>274</v>
      </c>
      <c r="M89" s="356" t="s">
        <v>274</v>
      </c>
      <c r="N89" s="356" t="s">
        <v>274</v>
      </c>
      <c r="O89" s="356" t="s">
        <v>274</v>
      </c>
    </row>
    <row r="90" spans="1:16">
      <c r="A90" s="351"/>
      <c r="B90" s="351" t="s">
        <v>25</v>
      </c>
      <c r="C90" s="351"/>
      <c r="D90" s="376">
        <v>0</v>
      </c>
      <c r="E90" s="376">
        <v>-152.09200000000004</v>
      </c>
      <c r="F90" s="376">
        <v>-80.744</v>
      </c>
      <c r="G90" s="376">
        <v>-76.084000000000003</v>
      </c>
      <c r="H90" s="376">
        <v>-95.131</v>
      </c>
      <c r="I90" s="376">
        <v>-91.144000000000034</v>
      </c>
      <c r="J90" s="376">
        <v>-91.63000000000001</v>
      </c>
      <c r="K90" s="376">
        <v>-93.012999999999991</v>
      </c>
      <c r="L90" s="376">
        <v>-95.896000000000015</v>
      </c>
      <c r="M90" s="376">
        <v>-100.09999999999998</v>
      </c>
      <c r="N90" s="376">
        <v>-103.452</v>
      </c>
      <c r="O90" s="376">
        <v>-979.28599999999994</v>
      </c>
    </row>
    <row r="91" spans="1:16">
      <c r="A91" s="362"/>
      <c r="B91" s="362"/>
      <c r="C91" s="362"/>
      <c r="D91" s="361"/>
      <c r="E91" s="361"/>
      <c r="F91" s="361"/>
      <c r="G91" s="361"/>
      <c r="H91" s="361"/>
      <c r="I91" s="361"/>
      <c r="J91" s="361"/>
      <c r="K91" s="361"/>
      <c r="L91" s="361"/>
      <c r="M91" s="361"/>
      <c r="N91" s="361"/>
      <c r="O91" s="361"/>
    </row>
    <row r="92" spans="1:16">
      <c r="A92" s="523" t="s">
        <v>36</v>
      </c>
      <c r="B92" s="523"/>
      <c r="C92" s="349"/>
      <c r="D92" s="360"/>
      <c r="E92" s="360"/>
      <c r="F92" s="360"/>
      <c r="G92" s="360"/>
      <c r="H92" s="360"/>
      <c r="I92" s="360"/>
      <c r="J92" s="360"/>
      <c r="K92" s="360"/>
      <c r="L92" s="360"/>
      <c r="M92" s="360"/>
      <c r="N92" s="360"/>
      <c r="O92" s="360"/>
    </row>
    <row r="93" spans="1:16">
      <c r="A93" s="517" t="s">
        <v>273</v>
      </c>
      <c r="B93" s="517"/>
      <c r="C93" s="349"/>
      <c r="D93" s="360">
        <v>0</v>
      </c>
      <c r="E93" s="360">
        <v>-152.09200000000004</v>
      </c>
      <c r="F93" s="360">
        <v>-80.744</v>
      </c>
      <c r="G93" s="360">
        <v>-76.084000000000003</v>
      </c>
      <c r="H93" s="360">
        <v>-72.840999999999994</v>
      </c>
      <c r="I93" s="360">
        <v>-68.712999999999994</v>
      </c>
      <c r="J93" s="360">
        <v>-69.161000000000001</v>
      </c>
      <c r="K93" s="360">
        <v>-70.396000000000001</v>
      </c>
      <c r="L93" s="360">
        <v>-73.191000000000003</v>
      </c>
      <c r="M93" s="360">
        <v>-77.206999999999994</v>
      </c>
      <c r="N93" s="360">
        <v>-80.436999999999998</v>
      </c>
      <c r="O93" s="360">
        <v>-820.86599999999999</v>
      </c>
    </row>
    <row r="94" spans="1:16">
      <c r="A94" s="517" t="s">
        <v>272</v>
      </c>
      <c r="B94" s="517"/>
      <c r="C94" s="349"/>
      <c r="D94" s="360">
        <v>0</v>
      </c>
      <c r="E94" s="360">
        <v>0</v>
      </c>
      <c r="F94" s="360">
        <v>0</v>
      </c>
      <c r="G94" s="360">
        <v>0</v>
      </c>
      <c r="H94" s="360">
        <v>22.29</v>
      </c>
      <c r="I94" s="360">
        <v>22.431000000000001</v>
      </c>
      <c r="J94" s="360">
        <v>22.469000000000001</v>
      </c>
      <c r="K94" s="360">
        <v>22.617000000000001</v>
      </c>
      <c r="L94" s="360">
        <v>22.704999999999998</v>
      </c>
      <c r="M94" s="360">
        <v>22.893000000000001</v>
      </c>
      <c r="N94" s="360">
        <v>23.015000000000001</v>
      </c>
      <c r="O94" s="360">
        <v>158.42000000000002</v>
      </c>
    </row>
    <row r="95" spans="1:16">
      <c r="A95" s="276"/>
      <c r="B95" s="359" t="s">
        <v>271</v>
      </c>
      <c r="C95" s="357">
        <v>43100</v>
      </c>
      <c r="D95" s="356" t="s">
        <v>52</v>
      </c>
      <c r="E95" s="356" t="s">
        <v>52</v>
      </c>
      <c r="F95" s="356" t="s">
        <v>52</v>
      </c>
      <c r="G95" s="356" t="s">
        <v>52</v>
      </c>
      <c r="H95" s="356">
        <v>6.1420000000000003</v>
      </c>
      <c r="I95" s="356">
        <v>6.1319999999999997</v>
      </c>
      <c r="J95" s="356">
        <v>6.109</v>
      </c>
      <c r="K95" s="356">
        <v>6.1289999999999996</v>
      </c>
      <c r="L95" s="356">
        <v>6.0960000000000001</v>
      </c>
      <c r="M95" s="356">
        <v>6.0990000000000002</v>
      </c>
      <c r="N95" s="356">
        <v>6.1130000000000004</v>
      </c>
      <c r="O95" s="356">
        <v>42.82</v>
      </c>
    </row>
    <row r="96" spans="1:16">
      <c r="A96" s="276"/>
      <c r="B96" s="359" t="s">
        <v>270</v>
      </c>
      <c r="C96" s="357">
        <v>43100</v>
      </c>
      <c r="D96" s="356" t="s">
        <v>52</v>
      </c>
      <c r="E96" s="356" t="s">
        <v>52</v>
      </c>
      <c r="F96" s="356" t="s">
        <v>52</v>
      </c>
      <c r="G96" s="356" t="s">
        <v>52</v>
      </c>
      <c r="H96" s="356">
        <v>12.372999999999999</v>
      </c>
      <c r="I96" s="356">
        <v>12.455</v>
      </c>
      <c r="J96" s="356">
        <v>12.452</v>
      </c>
      <c r="K96" s="356">
        <v>12.534000000000001</v>
      </c>
      <c r="L96" s="356">
        <v>12.597</v>
      </c>
      <c r="M96" s="356">
        <v>12.694000000000001</v>
      </c>
      <c r="N96" s="356">
        <v>12.733000000000001</v>
      </c>
      <c r="O96" s="356">
        <v>87.838000000000008</v>
      </c>
      <c r="P96" s="331"/>
    </row>
    <row r="97" spans="1:16">
      <c r="A97" s="276"/>
      <c r="B97" s="358" t="s">
        <v>269</v>
      </c>
      <c r="C97" s="357">
        <v>43100</v>
      </c>
      <c r="D97" s="356" t="s">
        <v>52</v>
      </c>
      <c r="E97" s="356" t="s">
        <v>52</v>
      </c>
      <c r="F97" s="356" t="s">
        <v>52</v>
      </c>
      <c r="G97" s="356" t="s">
        <v>52</v>
      </c>
      <c r="H97" s="356">
        <v>3.7749999999999999</v>
      </c>
      <c r="I97" s="356">
        <v>3.8250000000000002</v>
      </c>
      <c r="J97" s="356">
        <v>3.8820000000000001</v>
      </c>
      <c r="K97" s="356">
        <v>3.9279999999999999</v>
      </c>
      <c r="L97" s="356">
        <v>3.9860000000000002</v>
      </c>
      <c r="M97" s="356">
        <v>4.0739999999999998</v>
      </c>
      <c r="N97" s="356">
        <v>4.1429999999999998</v>
      </c>
      <c r="O97" s="356">
        <v>27.613</v>
      </c>
      <c r="P97" s="331"/>
    </row>
    <row r="98" spans="1:16">
      <c r="A98" s="276"/>
      <c r="B98" s="282" t="s">
        <v>268</v>
      </c>
      <c r="C98" s="357">
        <v>43830</v>
      </c>
      <c r="D98" s="356" t="s">
        <v>52</v>
      </c>
      <c r="E98" s="356" t="s">
        <v>52</v>
      </c>
      <c r="F98" s="356" t="s">
        <v>52</v>
      </c>
      <c r="G98" s="356" t="s">
        <v>52</v>
      </c>
      <c r="H98" s="356" t="s">
        <v>52</v>
      </c>
      <c r="I98" s="356">
        <v>1.9E-2</v>
      </c>
      <c r="J98" s="356">
        <v>2.5999999999999999E-2</v>
      </c>
      <c r="K98" s="356">
        <v>2.5999999999999999E-2</v>
      </c>
      <c r="L98" s="356">
        <v>2.5999999999999999E-2</v>
      </c>
      <c r="M98" s="356">
        <v>2.5999999999999999E-2</v>
      </c>
      <c r="N98" s="356">
        <v>2.5999999999999999E-2</v>
      </c>
      <c r="O98" s="356">
        <v>0.14899999999999999</v>
      </c>
      <c r="P98" s="331"/>
    </row>
    <row r="99" spans="1:16">
      <c r="A99" s="355"/>
      <c r="B99" s="355"/>
      <c r="C99" s="355"/>
      <c r="D99" s="354"/>
      <c r="E99" s="354"/>
      <c r="F99" s="354"/>
      <c r="G99" s="354"/>
      <c r="H99" s="354"/>
      <c r="I99" s="354"/>
      <c r="J99" s="354"/>
      <c r="K99" s="354"/>
      <c r="L99" s="354"/>
      <c r="M99" s="354"/>
      <c r="N99" s="354"/>
      <c r="O99" s="354"/>
    </row>
    <row r="100" spans="1:16">
      <c r="A100" s="517" t="s">
        <v>160</v>
      </c>
      <c r="B100" s="517"/>
      <c r="C100" s="517"/>
      <c r="D100" s="517"/>
      <c r="E100" s="517"/>
      <c r="F100" s="517"/>
      <c r="G100" s="517"/>
      <c r="H100" s="517"/>
      <c r="I100" s="517"/>
      <c r="J100" s="517"/>
      <c r="K100" s="517"/>
      <c r="L100" s="517"/>
      <c r="M100" s="517"/>
      <c r="N100" s="517"/>
      <c r="O100" s="517"/>
    </row>
    <row r="101" spans="1:16">
      <c r="A101" s="282"/>
      <c r="B101" s="282"/>
      <c r="C101" s="282"/>
      <c r="D101" s="282"/>
      <c r="E101" s="353"/>
      <c r="F101" s="353"/>
      <c r="G101" s="353"/>
      <c r="H101" s="353"/>
      <c r="I101" s="353"/>
      <c r="J101" s="353"/>
      <c r="K101" s="353"/>
      <c r="L101" s="353"/>
      <c r="M101" s="353"/>
      <c r="N101" s="353"/>
      <c r="O101" s="353"/>
    </row>
    <row r="102" spans="1:16">
      <c r="A102" s="524" t="s">
        <v>267</v>
      </c>
      <c r="B102" s="524"/>
      <c r="C102" s="524"/>
      <c r="D102" s="524"/>
      <c r="E102" s="524"/>
      <c r="F102" s="524"/>
      <c r="G102" s="524"/>
      <c r="H102" s="524"/>
      <c r="I102" s="524"/>
      <c r="J102" s="524"/>
      <c r="K102" s="524"/>
      <c r="L102" s="524"/>
      <c r="M102" s="524"/>
      <c r="N102" s="524"/>
      <c r="O102" s="524"/>
    </row>
    <row r="103" spans="1:16">
      <c r="A103" s="524"/>
      <c r="B103" s="524"/>
      <c r="C103" s="524"/>
      <c r="D103" s="524"/>
      <c r="E103" s="524"/>
      <c r="F103" s="524"/>
      <c r="G103" s="524"/>
      <c r="H103" s="524"/>
      <c r="I103" s="524"/>
      <c r="J103" s="524"/>
      <c r="K103" s="524"/>
      <c r="L103" s="524"/>
      <c r="M103" s="524"/>
      <c r="N103" s="524"/>
      <c r="O103" s="524"/>
    </row>
    <row r="104" spans="1:16">
      <c r="A104" s="352"/>
      <c r="B104" s="352"/>
      <c r="C104" s="352"/>
      <c r="D104" s="352"/>
      <c r="E104" s="352"/>
      <c r="F104" s="352"/>
      <c r="G104" s="352"/>
      <c r="H104" s="352"/>
      <c r="I104" s="352"/>
      <c r="J104" s="352"/>
      <c r="K104" s="352"/>
      <c r="L104" s="352"/>
      <c r="M104" s="352"/>
      <c r="N104" s="352"/>
      <c r="O104" s="352"/>
    </row>
    <row r="105" spans="1:16">
      <c r="A105" s="517" t="s">
        <v>266</v>
      </c>
      <c r="B105" s="517"/>
      <c r="C105" s="517"/>
      <c r="D105" s="349"/>
      <c r="E105" s="349"/>
      <c r="F105" s="349"/>
      <c r="G105" s="349"/>
      <c r="H105" s="349"/>
      <c r="I105" s="349"/>
      <c r="J105" s="349"/>
      <c r="K105" s="349"/>
      <c r="L105" s="349"/>
      <c r="M105" s="349"/>
      <c r="N105" s="349"/>
      <c r="O105" s="349"/>
    </row>
    <row r="106" spans="1:16">
      <c r="A106" s="349"/>
      <c r="B106" s="349"/>
      <c r="C106" s="349"/>
      <c r="D106" s="349"/>
      <c r="E106" s="349"/>
      <c r="F106" s="349"/>
      <c r="G106" s="349"/>
      <c r="H106" s="349"/>
      <c r="I106" s="349"/>
      <c r="J106" s="349"/>
      <c r="K106" s="349"/>
      <c r="L106" s="349"/>
      <c r="M106" s="349"/>
      <c r="N106" s="349"/>
      <c r="O106" s="349"/>
    </row>
    <row r="107" spans="1:16">
      <c r="A107" s="517" t="s">
        <v>265</v>
      </c>
      <c r="B107" s="517"/>
      <c r="C107" s="517"/>
      <c r="D107" s="517"/>
      <c r="E107" s="517"/>
      <c r="F107" s="517"/>
      <c r="G107" s="517"/>
      <c r="H107" s="517"/>
      <c r="I107" s="517"/>
      <c r="J107" s="517"/>
      <c r="K107" s="517"/>
      <c r="L107" s="517"/>
      <c r="M107" s="517"/>
      <c r="N107" s="517"/>
      <c r="O107" s="517"/>
    </row>
    <row r="108" spans="1:16">
      <c r="A108" s="349"/>
      <c r="B108" s="349"/>
      <c r="C108" s="349"/>
      <c r="D108" s="349"/>
      <c r="E108" s="349"/>
      <c r="F108" s="349"/>
      <c r="G108" s="349"/>
      <c r="H108" s="349"/>
      <c r="I108" s="349"/>
      <c r="J108" s="349"/>
      <c r="K108" s="349"/>
      <c r="L108" s="349"/>
      <c r="M108" s="349"/>
      <c r="N108" s="349"/>
      <c r="O108" s="349"/>
    </row>
    <row r="109" spans="1:16">
      <c r="A109" s="351" t="s">
        <v>264</v>
      </c>
      <c r="B109" s="351"/>
      <c r="C109" s="282"/>
      <c r="D109" s="282"/>
      <c r="E109" s="282"/>
      <c r="F109" s="282"/>
      <c r="G109" s="282"/>
      <c r="H109" s="282"/>
      <c r="I109" s="282"/>
      <c r="J109" s="282"/>
      <c r="K109" s="282"/>
      <c r="L109" s="282"/>
      <c r="M109" s="282"/>
      <c r="N109" s="282"/>
      <c r="O109" s="282"/>
    </row>
    <row r="110" spans="1:16">
      <c r="A110" s="350"/>
      <c r="B110" s="350"/>
      <c r="C110" s="350"/>
      <c r="D110" s="350"/>
      <c r="E110" s="350"/>
      <c r="F110" s="350"/>
      <c r="G110" s="350"/>
      <c r="H110" s="350"/>
      <c r="I110" s="350"/>
      <c r="J110" s="350"/>
      <c r="K110" s="350"/>
      <c r="L110" s="350"/>
      <c r="M110" s="350"/>
      <c r="N110" s="350"/>
      <c r="O110" s="350"/>
    </row>
    <row r="111" spans="1:16">
      <c r="A111" s="349"/>
      <c r="B111" s="349"/>
      <c r="C111" s="348"/>
      <c r="D111" s="348"/>
      <c r="E111" s="348"/>
      <c r="F111" s="348"/>
      <c r="G111" s="348"/>
      <c r="H111" s="348"/>
      <c r="I111" s="348"/>
      <c r="J111" s="348"/>
      <c r="K111" s="348"/>
      <c r="L111" s="348"/>
      <c r="M111" s="348"/>
      <c r="N111" s="348"/>
      <c r="O111" s="348"/>
    </row>
    <row r="112" spans="1:16">
      <c r="A112" s="276"/>
      <c r="B112" s="276"/>
      <c r="C112" s="276"/>
      <c r="D112" s="276"/>
      <c r="E112" s="276"/>
      <c r="F112" s="276"/>
      <c r="G112" s="276"/>
      <c r="H112" s="276"/>
      <c r="I112" s="276"/>
      <c r="J112" s="276"/>
      <c r="K112" s="276"/>
      <c r="L112" s="276"/>
      <c r="M112" s="276"/>
      <c r="N112" s="276"/>
      <c r="O112" s="276"/>
    </row>
  </sheetData>
  <mergeCells count="12">
    <mergeCell ref="A2:G2"/>
    <mergeCell ref="A105:C105"/>
    <mergeCell ref="A107:O107"/>
    <mergeCell ref="A5:O5"/>
    <mergeCell ref="C8:C9"/>
    <mergeCell ref="C10:O10"/>
    <mergeCell ref="C73:O73"/>
    <mergeCell ref="A92:B92"/>
    <mergeCell ref="A93:B93"/>
    <mergeCell ref="A94:B94"/>
    <mergeCell ref="A100:O100"/>
    <mergeCell ref="A102:O103"/>
  </mergeCells>
  <hyperlinks>
    <hyperlink ref="A2" r:id="rId1"/>
    <hyperlink ref="A2:D2" r:id="rId2" display="www.cbo.gov/publication/5072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98"/>
  <sheetViews>
    <sheetView workbookViewId="0"/>
  </sheetViews>
  <sheetFormatPr defaultRowHeight="15"/>
  <cols>
    <col min="1" max="1" width="17.42578125" customWidth="1"/>
    <col min="2" max="2" width="38.5703125" customWidth="1"/>
  </cols>
  <sheetData>
    <row r="1" spans="1:7">
      <c r="A1" s="6" t="s">
        <v>392</v>
      </c>
      <c r="B1" s="7"/>
      <c r="C1" s="7"/>
      <c r="D1" s="7"/>
      <c r="E1" s="7"/>
    </row>
    <row r="2" spans="1:7" s="295" customFormat="1">
      <c r="A2" s="456" t="s">
        <v>390</v>
      </c>
      <c r="B2" s="456"/>
      <c r="C2" s="456"/>
      <c r="D2" s="456"/>
      <c r="E2" s="456"/>
      <c r="F2" s="456"/>
      <c r="G2" s="456"/>
    </row>
    <row r="5" spans="1:7">
      <c r="A5" s="27" t="s">
        <v>358</v>
      </c>
      <c r="B5" s="28"/>
    </row>
    <row r="6" spans="1:7">
      <c r="A6" s="29" t="s">
        <v>10</v>
      </c>
      <c r="B6" s="30"/>
    </row>
    <row r="7" spans="1:7">
      <c r="A7" s="525" t="s">
        <v>354</v>
      </c>
      <c r="B7" s="525"/>
    </row>
    <row r="9" spans="1:7">
      <c r="A9" s="31"/>
      <c r="B9" s="32" t="s">
        <v>11</v>
      </c>
    </row>
    <row r="10" spans="1:7">
      <c r="A10" s="33">
        <v>1940</v>
      </c>
      <c r="B10" s="34">
        <v>43.6</v>
      </c>
    </row>
    <row r="11" spans="1:7">
      <c r="A11" s="33">
        <v>1941</v>
      </c>
      <c r="B11" s="34">
        <v>41.5</v>
      </c>
    </row>
    <row r="12" spans="1:7">
      <c r="A12" s="33">
        <v>1942</v>
      </c>
      <c r="B12" s="34">
        <v>45.9</v>
      </c>
    </row>
    <row r="13" spans="1:7">
      <c r="A13" s="33">
        <v>1943</v>
      </c>
      <c r="B13" s="34">
        <v>69.2</v>
      </c>
    </row>
    <row r="14" spans="1:7">
      <c r="A14" s="33">
        <v>1944</v>
      </c>
      <c r="B14" s="34">
        <v>86.4</v>
      </c>
    </row>
    <row r="15" spans="1:7">
      <c r="A15" s="33">
        <v>1945</v>
      </c>
      <c r="B15" s="34">
        <v>103.9</v>
      </c>
    </row>
    <row r="16" spans="1:7">
      <c r="A16" s="33">
        <v>1946</v>
      </c>
      <c r="B16" s="34">
        <v>106.1</v>
      </c>
    </row>
    <row r="17" spans="1:2">
      <c r="A17" s="33">
        <v>1947</v>
      </c>
      <c r="B17" s="34">
        <v>93.9</v>
      </c>
    </row>
    <row r="18" spans="1:2">
      <c r="A18" s="33">
        <v>1948</v>
      </c>
      <c r="B18" s="34">
        <v>82.4</v>
      </c>
    </row>
    <row r="19" spans="1:2">
      <c r="A19" s="33">
        <v>1949</v>
      </c>
      <c r="B19" s="34">
        <v>77.400000000000006</v>
      </c>
    </row>
    <row r="20" spans="1:2">
      <c r="A20" s="33">
        <v>1950</v>
      </c>
      <c r="B20" s="34">
        <v>78.5</v>
      </c>
    </row>
    <row r="21" spans="1:2">
      <c r="A21" s="33">
        <v>1951</v>
      </c>
      <c r="B21" s="34">
        <v>65.5</v>
      </c>
    </row>
    <row r="22" spans="1:2">
      <c r="A22" s="33">
        <v>1952</v>
      </c>
      <c r="B22" s="34">
        <v>60.1</v>
      </c>
    </row>
    <row r="23" spans="1:2">
      <c r="A23" s="33">
        <v>1953</v>
      </c>
      <c r="B23" s="34">
        <v>57.1</v>
      </c>
    </row>
    <row r="24" spans="1:2">
      <c r="A24" s="33">
        <v>1954</v>
      </c>
      <c r="B24" s="34">
        <v>57.9</v>
      </c>
    </row>
    <row r="25" spans="1:2">
      <c r="A25" s="33">
        <v>1955</v>
      </c>
      <c r="B25" s="34">
        <v>55.7</v>
      </c>
    </row>
    <row r="26" spans="1:2">
      <c r="A26" s="33">
        <v>1956</v>
      </c>
      <c r="B26" s="34">
        <v>50.6</v>
      </c>
    </row>
    <row r="27" spans="1:2">
      <c r="A27" s="33">
        <v>1957</v>
      </c>
      <c r="B27" s="34">
        <v>47.2</v>
      </c>
    </row>
    <row r="28" spans="1:2">
      <c r="A28" s="33">
        <v>1958</v>
      </c>
      <c r="B28" s="34">
        <v>47.7</v>
      </c>
    </row>
    <row r="29" spans="1:2">
      <c r="A29" s="33">
        <v>1959</v>
      </c>
      <c r="B29" s="34">
        <v>46.4</v>
      </c>
    </row>
    <row r="30" spans="1:2">
      <c r="A30" s="33">
        <v>1960</v>
      </c>
      <c r="B30" s="34">
        <v>44.3</v>
      </c>
    </row>
    <row r="31" spans="1:2">
      <c r="A31" s="33">
        <v>1961</v>
      </c>
      <c r="B31" s="34">
        <v>43.5</v>
      </c>
    </row>
    <row r="32" spans="1:2">
      <c r="A32" s="33">
        <v>1962</v>
      </c>
      <c r="B32" s="34">
        <v>42.258000000000003</v>
      </c>
    </row>
    <row r="33" spans="1:2">
      <c r="A33" s="33">
        <v>1963</v>
      </c>
      <c r="B33" s="34">
        <v>41.01</v>
      </c>
    </row>
    <row r="34" spans="1:2">
      <c r="A34" s="33">
        <v>1964</v>
      </c>
      <c r="B34" s="34">
        <v>38.743000000000002</v>
      </c>
    </row>
    <row r="35" spans="1:2">
      <c r="A35" s="33">
        <v>1965</v>
      </c>
      <c r="B35" s="34">
        <v>36.692999999999998</v>
      </c>
    </row>
    <row r="36" spans="1:2">
      <c r="A36" s="33">
        <v>1966</v>
      </c>
      <c r="B36" s="34">
        <v>33.725000000000001</v>
      </c>
    </row>
    <row r="37" spans="1:2">
      <c r="A37" s="33">
        <v>1967</v>
      </c>
      <c r="B37" s="34">
        <v>31.809000000000001</v>
      </c>
    </row>
    <row r="38" spans="1:2">
      <c r="A38" s="33">
        <v>1968</v>
      </c>
      <c r="B38" s="34">
        <v>32.197000000000003</v>
      </c>
    </row>
    <row r="39" spans="1:2">
      <c r="A39" s="33">
        <v>1969</v>
      </c>
      <c r="B39" s="34">
        <v>28.312000000000001</v>
      </c>
    </row>
    <row r="40" spans="1:2">
      <c r="A40" s="33">
        <v>1970</v>
      </c>
      <c r="B40" s="34">
        <v>26.995000000000001</v>
      </c>
    </row>
    <row r="41" spans="1:2">
      <c r="A41" s="33">
        <v>1971</v>
      </c>
      <c r="B41" s="34">
        <v>27.074000000000002</v>
      </c>
    </row>
    <row r="42" spans="1:2">
      <c r="A42" s="33">
        <v>1972</v>
      </c>
      <c r="B42" s="34">
        <v>26.436</v>
      </c>
    </row>
    <row r="43" spans="1:2">
      <c r="A43" s="33">
        <v>1973</v>
      </c>
      <c r="B43" s="34">
        <v>25.14</v>
      </c>
    </row>
    <row r="44" spans="1:2">
      <c r="A44" s="33">
        <v>1974</v>
      </c>
      <c r="B44" s="34">
        <v>23.126000000000001</v>
      </c>
    </row>
    <row r="45" spans="1:2">
      <c r="A45" s="33">
        <v>1975</v>
      </c>
      <c r="B45" s="34">
        <v>24.506</v>
      </c>
    </row>
    <row r="46" spans="1:2">
      <c r="A46" s="33">
        <v>1976</v>
      </c>
      <c r="B46" s="34">
        <v>26.667000000000002</v>
      </c>
    </row>
    <row r="47" spans="1:2">
      <c r="A47" s="33">
        <v>1977</v>
      </c>
      <c r="B47" s="34">
        <v>27.071000000000002</v>
      </c>
    </row>
    <row r="48" spans="1:2">
      <c r="A48" s="33">
        <v>1978</v>
      </c>
      <c r="B48" s="34">
        <v>26.649000000000001</v>
      </c>
    </row>
    <row r="49" spans="1:2">
      <c r="A49" s="33">
        <v>1979</v>
      </c>
      <c r="B49" s="34">
        <v>24.914000000000001</v>
      </c>
    </row>
    <row r="50" spans="1:2">
      <c r="A50" s="33">
        <v>1980</v>
      </c>
      <c r="B50" s="34">
        <v>25.454999999999998</v>
      </c>
    </row>
    <row r="51" spans="1:2">
      <c r="A51" s="33">
        <v>1981</v>
      </c>
      <c r="B51" s="34">
        <v>25.152999999999999</v>
      </c>
    </row>
    <row r="52" spans="1:2">
      <c r="A52" s="33">
        <v>1982</v>
      </c>
      <c r="B52" s="34">
        <v>27.9</v>
      </c>
    </row>
    <row r="53" spans="1:2">
      <c r="A53" s="33">
        <v>1983</v>
      </c>
      <c r="B53" s="34">
        <v>32.116999999999997</v>
      </c>
    </row>
    <row r="54" spans="1:2">
      <c r="A54" s="33">
        <v>1984</v>
      </c>
      <c r="B54" s="34">
        <v>33.064</v>
      </c>
    </row>
    <row r="55" spans="1:2">
      <c r="A55" s="33">
        <v>1985</v>
      </c>
      <c r="B55" s="34">
        <v>35.295999999999999</v>
      </c>
    </row>
    <row r="56" spans="1:2">
      <c r="A56" s="33">
        <v>1986</v>
      </c>
      <c r="B56" s="34">
        <v>38.372999999999998</v>
      </c>
    </row>
    <row r="57" spans="1:2">
      <c r="A57" s="33">
        <v>1987</v>
      </c>
      <c r="B57" s="34">
        <v>39.518999999999998</v>
      </c>
    </row>
    <row r="58" spans="1:2">
      <c r="A58" s="33">
        <v>1988</v>
      </c>
      <c r="B58" s="34">
        <v>39.798000000000002</v>
      </c>
    </row>
    <row r="59" spans="1:2">
      <c r="A59" s="33">
        <v>1989</v>
      </c>
      <c r="B59" s="34">
        <v>39.33</v>
      </c>
    </row>
    <row r="60" spans="1:2">
      <c r="A60" s="33">
        <v>1990</v>
      </c>
      <c r="B60" s="34">
        <v>40.773000000000003</v>
      </c>
    </row>
    <row r="61" spans="1:2">
      <c r="A61" s="33">
        <v>1991</v>
      </c>
      <c r="B61" s="34">
        <v>44.009</v>
      </c>
    </row>
    <row r="62" spans="1:2">
      <c r="A62" s="33">
        <v>1992</v>
      </c>
      <c r="B62" s="34">
        <v>46.618000000000002</v>
      </c>
    </row>
    <row r="63" spans="1:2">
      <c r="A63" s="33">
        <v>1993</v>
      </c>
      <c r="B63" s="34">
        <v>47.805999999999997</v>
      </c>
    </row>
    <row r="64" spans="1:2">
      <c r="A64" s="33">
        <v>1994</v>
      </c>
      <c r="B64" s="34">
        <v>47.695999999999998</v>
      </c>
    </row>
    <row r="65" spans="1:4">
      <c r="A65" s="33">
        <v>1995</v>
      </c>
      <c r="B65" s="34">
        <v>47.53</v>
      </c>
    </row>
    <row r="66" spans="1:4">
      <c r="A66" s="33">
        <v>1996</v>
      </c>
      <c r="B66" s="34">
        <v>46.802999999999997</v>
      </c>
    </row>
    <row r="67" spans="1:4">
      <c r="A67" s="33">
        <v>1997</v>
      </c>
      <c r="B67" s="34">
        <v>44.468000000000004</v>
      </c>
    </row>
    <row r="68" spans="1:4">
      <c r="A68" s="33">
        <v>1998</v>
      </c>
      <c r="B68" s="34">
        <v>41.554000000000002</v>
      </c>
    </row>
    <row r="69" spans="1:4">
      <c r="A69" s="33">
        <v>1999</v>
      </c>
      <c r="B69" s="34">
        <v>38.192999999999998</v>
      </c>
    </row>
    <row r="70" spans="1:4">
      <c r="A70" s="33">
        <v>2000</v>
      </c>
      <c r="B70" s="34">
        <v>33.6</v>
      </c>
    </row>
    <row r="71" spans="1:4">
      <c r="A71" s="33">
        <v>2001</v>
      </c>
      <c r="B71" s="34">
        <v>31.422000000000001</v>
      </c>
    </row>
    <row r="72" spans="1:4">
      <c r="A72" s="33">
        <v>2002</v>
      </c>
      <c r="B72" s="34">
        <v>32.549999999999997</v>
      </c>
    </row>
    <row r="73" spans="1:4">
      <c r="A73" s="33">
        <v>2003</v>
      </c>
      <c r="B73" s="34">
        <v>34.533000000000001</v>
      </c>
    </row>
    <row r="74" spans="1:4">
      <c r="A74" s="33">
        <v>2004</v>
      </c>
      <c r="B74" s="34">
        <v>35.533999999999999</v>
      </c>
    </row>
    <row r="75" spans="1:4">
      <c r="A75" s="33">
        <v>2005</v>
      </c>
      <c r="B75" s="34">
        <v>35.628999999999998</v>
      </c>
    </row>
    <row r="76" spans="1:4">
      <c r="A76" s="33">
        <v>2006</v>
      </c>
      <c r="B76" s="34">
        <v>35.286999999999999</v>
      </c>
    </row>
    <row r="77" spans="1:4">
      <c r="A77" s="33">
        <v>2007</v>
      </c>
      <c r="B77" s="34">
        <v>35.154000000000003</v>
      </c>
    </row>
    <row r="78" spans="1:4">
      <c r="A78" s="33">
        <v>2008</v>
      </c>
      <c r="B78" s="34">
        <v>39.335999999999999</v>
      </c>
      <c r="D78" s="270"/>
    </row>
    <row r="79" spans="1:4">
      <c r="A79" s="33">
        <v>2009</v>
      </c>
      <c r="B79" s="34">
        <v>52.341000000000001</v>
      </c>
      <c r="D79" s="270"/>
    </row>
    <row r="80" spans="1:4">
      <c r="A80" s="33">
        <v>2010</v>
      </c>
      <c r="B80" s="34">
        <v>60.945</v>
      </c>
      <c r="D80" s="270"/>
    </row>
    <row r="81" spans="1:4">
      <c r="A81" s="33">
        <v>2011</v>
      </c>
      <c r="B81" s="34">
        <v>65.856999999999999</v>
      </c>
      <c r="D81" s="270"/>
    </row>
    <row r="82" spans="1:4">
      <c r="A82" s="33">
        <v>2012</v>
      </c>
      <c r="B82" s="34">
        <v>70.391000000000005</v>
      </c>
      <c r="D82" s="270"/>
    </row>
    <row r="83" spans="1:4">
      <c r="A83" s="33">
        <v>2013</v>
      </c>
      <c r="B83" s="35">
        <v>72.263999999999996</v>
      </c>
      <c r="D83" s="270"/>
    </row>
    <row r="84" spans="1:4">
      <c r="A84" s="33">
        <v>2014</v>
      </c>
      <c r="B84" s="35">
        <v>74.031999999999996</v>
      </c>
      <c r="D84" s="270"/>
    </row>
    <row r="85" spans="1:4">
      <c r="A85" s="33">
        <v>2015</v>
      </c>
      <c r="B85" s="35">
        <v>73.825999999999993</v>
      </c>
      <c r="D85" s="270"/>
    </row>
    <row r="86" spans="1:4">
      <c r="A86" s="33">
        <v>2016</v>
      </c>
      <c r="B86" s="35">
        <v>74.361999999999995</v>
      </c>
      <c r="D86" s="270"/>
    </row>
    <row r="87" spans="1:4">
      <c r="A87" s="33">
        <v>2017</v>
      </c>
      <c r="B87" s="35">
        <v>73.599000000000004</v>
      </c>
      <c r="D87" s="270"/>
    </row>
    <row r="88" spans="1:4">
      <c r="A88" s="33">
        <v>2018</v>
      </c>
      <c r="B88" s="35">
        <v>73.007999999999996</v>
      </c>
      <c r="D88" s="270"/>
    </row>
    <row r="89" spans="1:4">
      <c r="A89" s="33">
        <v>2019</v>
      </c>
      <c r="B89" s="35">
        <v>73.126999999999995</v>
      </c>
      <c r="D89" s="270"/>
    </row>
    <row r="90" spans="1:4">
      <c r="A90" s="33">
        <v>2020</v>
      </c>
      <c r="B90" s="35">
        <v>73.457999999999998</v>
      </c>
      <c r="D90" s="270"/>
    </row>
    <row r="91" spans="1:4">
      <c r="A91" s="33">
        <v>2021</v>
      </c>
      <c r="B91" s="35">
        <v>73.966999999999999</v>
      </c>
      <c r="D91" s="270"/>
    </row>
    <row r="92" spans="1:4">
      <c r="A92" s="33">
        <v>2022</v>
      </c>
      <c r="B92" s="35">
        <v>74.822999999999993</v>
      </c>
      <c r="D92" s="270"/>
    </row>
    <row r="93" spans="1:4">
      <c r="A93" s="33">
        <v>2023</v>
      </c>
      <c r="B93" s="35">
        <v>75.537999999999997</v>
      </c>
      <c r="D93" s="270"/>
    </row>
    <row r="94" spans="1:4">
      <c r="A94" s="36">
        <v>2024</v>
      </c>
      <c r="B94" s="35">
        <v>76.051000000000002</v>
      </c>
      <c r="D94" s="270"/>
    </row>
    <row r="95" spans="1:4">
      <c r="A95" s="33">
        <v>2025</v>
      </c>
      <c r="B95" s="35">
        <v>76.878</v>
      </c>
      <c r="D95" s="270"/>
    </row>
    <row r="96" spans="1:4">
      <c r="A96" s="37"/>
      <c r="B96" s="38"/>
    </row>
    <row r="97" spans="1:2">
      <c r="A97" s="526" t="s">
        <v>9</v>
      </c>
      <c r="B97" s="526"/>
    </row>
    <row r="98" spans="1:2">
      <c r="A98" s="39"/>
      <c r="B98" s="40"/>
    </row>
  </sheetData>
  <mergeCells count="3">
    <mergeCell ref="A7:B7"/>
    <mergeCell ref="A97:B97"/>
    <mergeCell ref="A2:G2"/>
  </mergeCells>
  <hyperlinks>
    <hyperlink ref="A2" r:id="rId1"/>
    <hyperlink ref="A2:D2" r:id="rId2" display="www.cbo.gov/publication/50724"/>
  </hyperlinks>
  <pageMargins left="0.7" right="0.7" top="0.75" bottom="0.75" header="0.3" footer="0.3"/>
  <pageSetup orientation="portrait" verticalDpi="0"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148"/>
  <sheetViews>
    <sheetView workbookViewId="0"/>
  </sheetViews>
  <sheetFormatPr defaultColWidth="9.140625" defaultRowHeight="14.25"/>
  <cols>
    <col min="1" max="1" width="9.140625" style="8" customWidth="1"/>
    <col min="2" max="3" width="29.5703125" style="9" customWidth="1"/>
    <col min="4" max="16384" width="9.140625" style="1"/>
  </cols>
  <sheetData>
    <row r="1" spans="1:13" ht="15" customHeight="1">
      <c r="A1" s="6" t="s">
        <v>392</v>
      </c>
      <c r="B1" s="7"/>
      <c r="C1" s="7"/>
      <c r="D1" s="7"/>
      <c r="E1" s="7"/>
    </row>
    <row r="2" spans="1:13" s="296" customFormat="1" ht="15" customHeight="1">
      <c r="A2" s="456" t="s">
        <v>390</v>
      </c>
      <c r="B2" s="456"/>
      <c r="C2" s="456"/>
      <c r="D2" s="456"/>
      <c r="E2" s="456"/>
      <c r="F2" s="456"/>
      <c r="G2" s="456"/>
    </row>
    <row r="3" spans="1:13" ht="15" customHeight="1"/>
    <row r="4" spans="1:13" ht="15" customHeight="1"/>
    <row r="5" spans="1:13" ht="15" customHeight="1">
      <c r="A5" s="10" t="s">
        <v>359</v>
      </c>
      <c r="B5" s="11"/>
      <c r="C5" s="11"/>
    </row>
    <row r="6" spans="1:13" ht="15" customHeight="1">
      <c r="A6" s="480" t="s">
        <v>8</v>
      </c>
      <c r="B6" s="480"/>
      <c r="C6" s="480"/>
    </row>
    <row r="7" spans="1:13" ht="15" customHeight="1">
      <c r="A7" s="288" t="s">
        <v>354</v>
      </c>
      <c r="B7" s="288"/>
      <c r="C7" s="288"/>
    </row>
    <row r="9" spans="1:13" ht="28.5">
      <c r="A9" s="12"/>
      <c r="B9" s="13" t="s">
        <v>422</v>
      </c>
      <c r="C9" s="13" t="s">
        <v>421</v>
      </c>
    </row>
    <row r="10" spans="1:13" ht="15" customHeight="1">
      <c r="A10" s="8">
        <v>1965</v>
      </c>
      <c r="B10" s="14">
        <v>-0.19900000000000001</v>
      </c>
      <c r="C10" s="14">
        <v>-2.7450000000000001</v>
      </c>
      <c r="E10" s="15"/>
      <c r="F10" s="15"/>
      <c r="H10" s="16"/>
      <c r="I10" s="16"/>
      <c r="M10" s="17"/>
    </row>
    <row r="11" spans="1:13" ht="15" customHeight="1">
      <c r="A11" s="212">
        <v>1966</v>
      </c>
      <c r="B11" s="14">
        <v>-0.47299999999999998</v>
      </c>
      <c r="C11" s="14">
        <v>-2.7450000000000001</v>
      </c>
      <c r="E11" s="15"/>
      <c r="F11" s="15"/>
      <c r="H11" s="16"/>
      <c r="I11" s="16"/>
      <c r="M11" s="17"/>
    </row>
    <row r="12" spans="1:13" ht="15" customHeight="1">
      <c r="A12" s="212">
        <v>1967</v>
      </c>
      <c r="B12" s="14">
        <v>-1.0309999999999999</v>
      </c>
      <c r="C12" s="14">
        <v>-2.7450000000000001</v>
      </c>
      <c r="D12" s="18"/>
      <c r="E12" s="15"/>
      <c r="F12" s="15"/>
      <c r="H12" s="16"/>
      <c r="I12" s="16"/>
      <c r="M12" s="17"/>
    </row>
    <row r="13" spans="1:13" ht="15" customHeight="1">
      <c r="A13" s="212">
        <v>1968</v>
      </c>
      <c r="B13" s="14">
        <v>-2.798</v>
      </c>
      <c r="C13" s="14">
        <v>-2.7450000000000001</v>
      </c>
      <c r="E13" s="15"/>
      <c r="F13" s="15"/>
      <c r="H13" s="16"/>
      <c r="I13" s="16"/>
      <c r="M13" s="17"/>
    </row>
    <row r="14" spans="1:13" ht="15" customHeight="1">
      <c r="A14" s="212">
        <v>1969</v>
      </c>
      <c r="B14" s="14">
        <v>0.33</v>
      </c>
      <c r="C14" s="14">
        <v>-2.7450000000000001</v>
      </c>
      <c r="E14" s="15"/>
      <c r="F14" s="15"/>
      <c r="H14" s="16"/>
      <c r="I14" s="16"/>
      <c r="M14" s="17"/>
    </row>
    <row r="15" spans="1:13" ht="15" customHeight="1">
      <c r="A15" s="212">
        <v>1970</v>
      </c>
      <c r="B15" s="14">
        <v>-0.27100000000000002</v>
      </c>
      <c r="C15" s="14">
        <v>-2.7450000000000001</v>
      </c>
      <c r="E15" s="15"/>
      <c r="F15" s="15"/>
      <c r="H15" s="16"/>
      <c r="I15" s="16"/>
      <c r="M15" s="17"/>
    </row>
    <row r="16" spans="1:13" ht="15" customHeight="1">
      <c r="A16" s="212">
        <v>1971</v>
      </c>
      <c r="B16" s="14">
        <v>-2.0579999999999998</v>
      </c>
      <c r="C16" s="14">
        <v>-2.7450000000000001</v>
      </c>
      <c r="E16" s="15"/>
      <c r="F16" s="15"/>
      <c r="H16" s="16"/>
      <c r="I16" s="16"/>
      <c r="M16" s="17"/>
    </row>
    <row r="17" spans="1:13" ht="15" customHeight="1">
      <c r="A17" s="212">
        <v>1972</v>
      </c>
      <c r="B17" s="14">
        <v>-1.917</v>
      </c>
      <c r="C17" s="14">
        <v>-2.7450000000000001</v>
      </c>
      <c r="E17" s="15"/>
      <c r="F17" s="15"/>
      <c r="H17" s="16"/>
      <c r="I17" s="16"/>
      <c r="M17" s="17"/>
    </row>
    <row r="18" spans="1:13" ht="15" customHeight="1">
      <c r="A18" s="212">
        <v>1973</v>
      </c>
      <c r="B18" s="14">
        <v>-1.099</v>
      </c>
      <c r="C18" s="14">
        <v>-2.7450000000000001</v>
      </c>
      <c r="E18" s="15"/>
      <c r="F18" s="15"/>
      <c r="H18" s="16"/>
      <c r="I18" s="16"/>
      <c r="M18" s="17"/>
    </row>
    <row r="19" spans="1:13" ht="15" customHeight="1">
      <c r="A19" s="212">
        <v>1974</v>
      </c>
      <c r="B19" s="14">
        <v>-0.41299999999999998</v>
      </c>
      <c r="C19" s="14">
        <v>-2.7450000000000001</v>
      </c>
      <c r="E19" s="15"/>
      <c r="F19" s="15"/>
      <c r="H19" s="16"/>
      <c r="I19" s="16"/>
      <c r="M19" s="17"/>
    </row>
    <row r="20" spans="1:13" ht="15" customHeight="1">
      <c r="A20" s="212">
        <v>1975</v>
      </c>
      <c r="B20" s="14">
        <v>-3.306</v>
      </c>
      <c r="C20" s="14">
        <v>-2.7450000000000001</v>
      </c>
      <c r="E20" s="15"/>
      <c r="F20" s="15"/>
      <c r="H20" s="16"/>
      <c r="I20" s="16"/>
      <c r="M20" s="17"/>
    </row>
    <row r="21" spans="1:13" ht="15" customHeight="1">
      <c r="A21" s="212">
        <v>1976</v>
      </c>
      <c r="B21" s="14">
        <v>-4.1180000000000003</v>
      </c>
      <c r="C21" s="14">
        <v>-2.7450000000000001</v>
      </c>
      <c r="E21" s="15"/>
      <c r="F21" s="15"/>
      <c r="H21" s="16"/>
      <c r="I21" s="16"/>
      <c r="M21" s="17"/>
    </row>
    <row r="22" spans="1:13" ht="15" customHeight="1">
      <c r="A22" s="212">
        <v>1977</v>
      </c>
      <c r="B22" s="14">
        <v>-2.645</v>
      </c>
      <c r="C22" s="14">
        <v>-2.7450000000000001</v>
      </c>
      <c r="E22" s="15"/>
      <c r="F22" s="15"/>
      <c r="H22" s="16"/>
      <c r="I22" s="16"/>
      <c r="M22" s="17"/>
    </row>
    <row r="23" spans="1:13" ht="15" customHeight="1">
      <c r="A23" s="212">
        <v>1978</v>
      </c>
      <c r="B23" s="14">
        <v>-2.5979999999999999</v>
      </c>
      <c r="C23" s="14">
        <v>-2.7450000000000001</v>
      </c>
      <c r="E23" s="15"/>
      <c r="F23" s="15"/>
      <c r="H23" s="16"/>
      <c r="I23" s="16"/>
      <c r="M23" s="17"/>
    </row>
    <row r="24" spans="1:13" ht="15" customHeight="1">
      <c r="A24" s="212">
        <v>1979</v>
      </c>
      <c r="B24" s="14">
        <v>-1.585</v>
      </c>
      <c r="C24" s="14">
        <v>-2.7450000000000001</v>
      </c>
      <c r="E24" s="15"/>
      <c r="F24" s="15"/>
      <c r="H24" s="16"/>
      <c r="I24" s="16"/>
      <c r="M24" s="17"/>
    </row>
    <row r="25" spans="1:13" ht="15" customHeight="1">
      <c r="A25" s="212">
        <v>1980</v>
      </c>
      <c r="B25" s="14">
        <v>-2.64</v>
      </c>
      <c r="C25" s="14">
        <v>-2.7450000000000001</v>
      </c>
      <c r="E25" s="15"/>
      <c r="F25" s="15"/>
      <c r="H25" s="16"/>
      <c r="I25" s="16"/>
      <c r="M25" s="17"/>
    </row>
    <row r="26" spans="1:13" ht="15" customHeight="1">
      <c r="A26" s="212">
        <v>1981</v>
      </c>
      <c r="B26" s="14">
        <v>-2.516</v>
      </c>
      <c r="C26" s="14">
        <v>-2.7450000000000001</v>
      </c>
      <c r="E26" s="15"/>
      <c r="F26" s="15"/>
      <c r="H26" s="16"/>
      <c r="I26" s="16"/>
      <c r="M26" s="17"/>
    </row>
    <row r="27" spans="1:13" ht="15" customHeight="1">
      <c r="A27" s="212">
        <v>1982</v>
      </c>
      <c r="B27" s="14">
        <v>-3.8620000000000001</v>
      </c>
      <c r="C27" s="14">
        <v>-2.7450000000000001</v>
      </c>
      <c r="E27" s="15"/>
      <c r="F27" s="15"/>
      <c r="H27" s="16"/>
      <c r="I27" s="16"/>
      <c r="M27" s="17"/>
    </row>
    <row r="28" spans="1:13" ht="15" customHeight="1">
      <c r="A28" s="212">
        <v>1983</v>
      </c>
      <c r="B28" s="14">
        <v>-5.8680000000000003</v>
      </c>
      <c r="C28" s="14">
        <v>-2.7450000000000001</v>
      </c>
      <c r="E28" s="15"/>
      <c r="F28" s="15"/>
      <c r="H28" s="16"/>
      <c r="I28" s="16"/>
      <c r="M28" s="17"/>
    </row>
    <row r="29" spans="1:13" ht="15" customHeight="1">
      <c r="A29" s="212">
        <v>1984</v>
      </c>
      <c r="B29" s="14">
        <v>-4.6890000000000001</v>
      </c>
      <c r="C29" s="14">
        <v>-2.7450000000000001</v>
      </c>
      <c r="E29" s="15"/>
      <c r="F29" s="15"/>
      <c r="H29" s="16"/>
      <c r="I29" s="16"/>
      <c r="M29" s="17"/>
    </row>
    <row r="30" spans="1:13" ht="15" customHeight="1">
      <c r="A30" s="212">
        <v>1985</v>
      </c>
      <c r="B30" s="14">
        <v>-4.9720000000000004</v>
      </c>
      <c r="C30" s="14">
        <v>-2.7450000000000001</v>
      </c>
      <c r="E30" s="15"/>
      <c r="F30" s="15"/>
      <c r="H30" s="16"/>
      <c r="I30" s="16"/>
      <c r="M30" s="17"/>
    </row>
    <row r="31" spans="1:13" ht="15" customHeight="1">
      <c r="A31" s="212">
        <v>1986</v>
      </c>
      <c r="B31" s="14">
        <v>-4.8769999999999998</v>
      </c>
      <c r="C31" s="14">
        <v>-2.7450000000000001</v>
      </c>
      <c r="E31" s="15"/>
      <c r="F31" s="15"/>
      <c r="H31" s="16"/>
      <c r="I31" s="16"/>
      <c r="M31" s="17"/>
    </row>
    <row r="32" spans="1:13" ht="15" customHeight="1">
      <c r="A32" s="212">
        <v>1987</v>
      </c>
      <c r="B32" s="14">
        <v>-3.1309999999999998</v>
      </c>
      <c r="C32" s="14">
        <v>-2.7450000000000001</v>
      </c>
      <c r="E32" s="15"/>
      <c r="F32" s="15"/>
      <c r="H32" s="16"/>
      <c r="I32" s="16"/>
      <c r="M32" s="17"/>
    </row>
    <row r="33" spans="1:13" ht="15" customHeight="1">
      <c r="A33" s="212">
        <v>1988</v>
      </c>
      <c r="B33" s="14">
        <v>-3.01</v>
      </c>
      <c r="C33" s="14">
        <v>-2.7450000000000001</v>
      </c>
      <c r="E33" s="15"/>
      <c r="F33" s="15"/>
      <c r="H33" s="16"/>
      <c r="I33" s="16"/>
      <c r="M33" s="17"/>
    </row>
    <row r="34" spans="1:13" ht="15" customHeight="1">
      <c r="A34" s="212">
        <v>1989</v>
      </c>
      <c r="B34" s="14">
        <v>-2.74</v>
      </c>
      <c r="C34" s="14">
        <v>-2.7450000000000001</v>
      </c>
      <c r="E34" s="15"/>
      <c r="F34" s="15"/>
      <c r="H34" s="16"/>
      <c r="I34" s="16"/>
      <c r="M34" s="17"/>
    </row>
    <row r="35" spans="1:13" ht="15" customHeight="1">
      <c r="A35" s="212">
        <v>1990</v>
      </c>
      <c r="B35" s="14">
        <v>-3.7370000000000001</v>
      </c>
      <c r="C35" s="14">
        <v>-2.7450000000000001</v>
      </c>
      <c r="E35" s="15"/>
      <c r="F35" s="15"/>
      <c r="H35" s="16"/>
      <c r="I35" s="16"/>
      <c r="M35" s="17"/>
    </row>
    <row r="36" spans="1:13" ht="15" customHeight="1">
      <c r="A36" s="212">
        <v>1991</v>
      </c>
      <c r="B36" s="14">
        <v>-4.4059999999999997</v>
      </c>
      <c r="C36" s="14">
        <v>-2.7450000000000001</v>
      </c>
      <c r="E36" s="15"/>
      <c r="F36" s="15"/>
      <c r="H36" s="16"/>
      <c r="I36" s="16"/>
      <c r="M36" s="17"/>
    </row>
    <row r="37" spans="1:13" ht="15" customHeight="1">
      <c r="A37" s="212">
        <v>1992</v>
      </c>
      <c r="B37" s="14">
        <v>-4.5119999999999996</v>
      </c>
      <c r="C37" s="14">
        <v>-2.7450000000000001</v>
      </c>
      <c r="E37" s="15"/>
      <c r="F37" s="15"/>
      <c r="H37" s="16"/>
      <c r="I37" s="16"/>
      <c r="M37" s="17"/>
    </row>
    <row r="38" spans="1:13" ht="15" customHeight="1">
      <c r="A38" s="212">
        <v>1993</v>
      </c>
      <c r="B38" s="14">
        <v>-3.754</v>
      </c>
      <c r="C38" s="14">
        <v>-2.7450000000000001</v>
      </c>
      <c r="E38" s="15"/>
      <c r="F38" s="15"/>
      <c r="H38" s="16"/>
      <c r="I38" s="16"/>
      <c r="M38" s="17"/>
    </row>
    <row r="39" spans="1:13" ht="15" customHeight="1">
      <c r="A39" s="212">
        <v>1994</v>
      </c>
      <c r="B39" s="14">
        <v>-2.823</v>
      </c>
      <c r="C39" s="14">
        <v>-2.7450000000000001</v>
      </c>
      <c r="E39" s="15"/>
      <c r="F39" s="15"/>
      <c r="H39" s="16"/>
      <c r="I39" s="16"/>
      <c r="M39" s="17"/>
    </row>
    <row r="40" spans="1:13" ht="15" customHeight="1">
      <c r="A40" s="212">
        <v>1995</v>
      </c>
      <c r="B40" s="14">
        <v>-2.1619999999999999</v>
      </c>
      <c r="C40" s="14">
        <v>-2.7450000000000001</v>
      </c>
      <c r="E40" s="15"/>
      <c r="F40" s="15"/>
      <c r="H40" s="16"/>
      <c r="I40" s="16"/>
      <c r="M40" s="17"/>
    </row>
    <row r="41" spans="1:13" ht="15" customHeight="1">
      <c r="A41" s="212">
        <v>1996</v>
      </c>
      <c r="B41" s="14">
        <v>-1.347</v>
      </c>
      <c r="C41" s="14">
        <v>-2.7450000000000001</v>
      </c>
      <c r="D41" s="15"/>
      <c r="E41" s="15"/>
      <c r="F41" s="15"/>
      <c r="H41" s="16"/>
      <c r="I41" s="16"/>
      <c r="M41" s="17"/>
    </row>
    <row r="42" spans="1:13" ht="15" customHeight="1">
      <c r="A42" s="212">
        <v>1997</v>
      </c>
      <c r="B42" s="14">
        <v>-0.25800000000000001</v>
      </c>
      <c r="C42" s="14">
        <v>-2.7450000000000001</v>
      </c>
      <c r="D42" s="15"/>
      <c r="E42" s="15"/>
      <c r="F42" s="15"/>
      <c r="H42" s="16"/>
      <c r="I42" s="16"/>
      <c r="M42" s="17"/>
    </row>
    <row r="43" spans="1:13" ht="15" customHeight="1">
      <c r="A43" s="212">
        <v>1998</v>
      </c>
      <c r="B43" s="14">
        <v>0.77400000000000002</v>
      </c>
      <c r="C43" s="14">
        <v>-2.7450000000000001</v>
      </c>
      <c r="E43" s="15"/>
      <c r="F43" s="15"/>
      <c r="H43" s="16"/>
      <c r="I43" s="16"/>
      <c r="M43" s="17"/>
    </row>
    <row r="44" spans="1:13" ht="15" customHeight="1">
      <c r="A44" s="212">
        <v>1999</v>
      </c>
      <c r="B44" s="14">
        <v>1.321</v>
      </c>
      <c r="C44" s="14">
        <v>-2.7450000000000001</v>
      </c>
      <c r="D44" s="16"/>
      <c r="E44" s="15"/>
      <c r="F44" s="15"/>
      <c r="H44" s="16"/>
      <c r="I44" s="16"/>
      <c r="M44" s="17"/>
    </row>
    <row r="45" spans="1:13" ht="15" customHeight="1">
      <c r="A45" s="212">
        <v>2000</v>
      </c>
      <c r="B45" s="14">
        <v>2.3279999999999998</v>
      </c>
      <c r="C45" s="14">
        <v>-2.7450000000000001</v>
      </c>
      <c r="D45" s="16"/>
      <c r="E45" s="15"/>
      <c r="F45" s="15"/>
      <c r="H45" s="16"/>
      <c r="I45" s="16"/>
      <c r="M45" s="17"/>
    </row>
    <row r="46" spans="1:13" ht="15" customHeight="1">
      <c r="A46" s="212">
        <v>2001</v>
      </c>
      <c r="B46" s="14">
        <v>1.214</v>
      </c>
      <c r="C46" s="14">
        <v>-2.7450000000000001</v>
      </c>
      <c r="E46" s="15"/>
      <c r="F46" s="15"/>
      <c r="H46" s="16"/>
      <c r="I46" s="16"/>
      <c r="M46" s="17"/>
    </row>
    <row r="47" spans="1:13" ht="15" customHeight="1">
      <c r="A47" s="212">
        <v>2002</v>
      </c>
      <c r="B47" s="14">
        <v>-1.45</v>
      </c>
      <c r="C47" s="14">
        <v>-2.7450000000000001</v>
      </c>
      <c r="E47" s="15"/>
      <c r="F47" s="15"/>
      <c r="H47" s="16"/>
      <c r="I47" s="16"/>
      <c r="M47" s="17"/>
    </row>
    <row r="48" spans="1:13" ht="15" customHeight="1">
      <c r="A48" s="212">
        <v>2003</v>
      </c>
      <c r="B48" s="14">
        <v>-3.3319999999999999</v>
      </c>
      <c r="C48" s="14">
        <v>-2.7450000000000001</v>
      </c>
      <c r="E48" s="15"/>
      <c r="F48" s="15"/>
      <c r="H48" s="16"/>
      <c r="I48" s="16"/>
      <c r="M48" s="17"/>
    </row>
    <row r="49" spans="1:14" ht="15" customHeight="1">
      <c r="A49" s="212">
        <v>2004</v>
      </c>
      <c r="B49" s="14">
        <v>-3.4140000000000001</v>
      </c>
      <c r="C49" s="14">
        <v>-2.7450000000000001</v>
      </c>
      <c r="D49" s="17"/>
      <c r="E49" s="15"/>
      <c r="F49" s="15"/>
      <c r="H49" s="16"/>
      <c r="I49" s="16"/>
      <c r="M49" s="17"/>
    </row>
    <row r="50" spans="1:14" ht="15" customHeight="1">
      <c r="A50" s="212">
        <v>2005</v>
      </c>
      <c r="B50" s="14">
        <v>-2.4700000000000002</v>
      </c>
      <c r="C50" s="14">
        <v>-2.7450000000000001</v>
      </c>
      <c r="E50" s="15"/>
      <c r="F50" s="15"/>
      <c r="H50" s="16"/>
      <c r="I50" s="16"/>
      <c r="M50" s="17"/>
    </row>
    <row r="51" spans="1:14" ht="15" customHeight="1">
      <c r="A51" s="212">
        <v>2006</v>
      </c>
      <c r="B51" s="14">
        <v>-1.8140000000000001</v>
      </c>
      <c r="C51" s="14">
        <v>-2.7450000000000001</v>
      </c>
      <c r="E51" s="15"/>
      <c r="F51" s="15"/>
      <c r="H51" s="16"/>
      <c r="I51" s="16"/>
      <c r="M51" s="17"/>
    </row>
    <row r="52" spans="1:14" ht="15" customHeight="1">
      <c r="A52" s="212">
        <v>2007</v>
      </c>
      <c r="B52" s="14">
        <v>-1.1220000000000001</v>
      </c>
      <c r="C52" s="14">
        <v>-2.7450000000000001</v>
      </c>
      <c r="E52" s="15"/>
      <c r="F52" s="15"/>
      <c r="H52" s="16"/>
      <c r="I52" s="16"/>
      <c r="M52" s="17"/>
    </row>
    <row r="53" spans="1:14" ht="15" customHeight="1">
      <c r="A53" s="212">
        <v>2008</v>
      </c>
      <c r="B53" s="14">
        <v>-3.1080000000000001</v>
      </c>
      <c r="C53" s="14">
        <v>-2.7450000000000001</v>
      </c>
      <c r="D53" s="15"/>
      <c r="E53" s="15"/>
      <c r="F53" s="15"/>
      <c r="H53" s="16"/>
      <c r="I53" s="16"/>
      <c r="M53" s="17"/>
    </row>
    <row r="54" spans="1:14" ht="15" customHeight="1">
      <c r="A54" s="212">
        <v>2009</v>
      </c>
      <c r="B54" s="14">
        <v>-9.8000000000000007</v>
      </c>
      <c r="C54" s="14">
        <v>-2.7450000000000001</v>
      </c>
      <c r="D54" s="15"/>
      <c r="E54" s="15"/>
      <c r="F54" s="15"/>
      <c r="H54" s="16"/>
      <c r="I54" s="16"/>
      <c r="M54" s="17"/>
    </row>
    <row r="55" spans="1:14" ht="15" customHeight="1">
      <c r="A55" s="212">
        <v>2010</v>
      </c>
      <c r="B55" s="14">
        <v>-8.7469999999999999</v>
      </c>
      <c r="C55" s="14">
        <v>-2.7450000000000001</v>
      </c>
      <c r="E55" s="15"/>
      <c r="F55" s="15"/>
      <c r="H55" s="16"/>
      <c r="I55" s="16"/>
      <c r="M55" s="17"/>
    </row>
    <row r="56" spans="1:14" ht="15" customHeight="1">
      <c r="A56" s="212">
        <v>2011</v>
      </c>
      <c r="B56" s="14">
        <v>-8.4499999999999993</v>
      </c>
      <c r="C56" s="14">
        <v>-2.7450000000000001</v>
      </c>
      <c r="D56" s="16"/>
      <c r="E56" s="15"/>
      <c r="F56" s="15"/>
      <c r="H56" s="16"/>
      <c r="I56" s="16"/>
      <c r="M56" s="17"/>
    </row>
    <row r="57" spans="1:14" ht="15" customHeight="1">
      <c r="A57" s="212">
        <v>2012</v>
      </c>
      <c r="B57" s="14">
        <v>-6.782</v>
      </c>
      <c r="C57" s="14">
        <v>-2.7450000000000001</v>
      </c>
      <c r="D57" s="268"/>
      <c r="E57" s="15"/>
      <c r="F57" s="15"/>
      <c r="H57" s="16"/>
      <c r="I57" s="16"/>
      <c r="M57" s="17"/>
    </row>
    <row r="58" spans="1:14" ht="15" customHeight="1">
      <c r="A58" s="212">
        <v>2013</v>
      </c>
      <c r="B58" s="14">
        <v>-4.0979999999999999</v>
      </c>
      <c r="C58" s="14">
        <v>-2.7450000000000001</v>
      </c>
      <c r="D58" s="268"/>
      <c r="E58" s="268"/>
      <c r="F58" s="268"/>
      <c r="G58" s="268"/>
      <c r="H58" s="268"/>
      <c r="I58" s="268"/>
      <c r="J58" s="268"/>
      <c r="K58" s="268"/>
      <c r="L58" s="268"/>
      <c r="M58" s="268"/>
      <c r="N58" s="268"/>
    </row>
    <row r="59" spans="1:14" ht="15" customHeight="1">
      <c r="A59" s="212">
        <v>2014</v>
      </c>
      <c r="B59" s="14">
        <v>-2.8069999999999999</v>
      </c>
      <c r="C59" s="14">
        <v>-2.7450000000000001</v>
      </c>
      <c r="D59" s="268"/>
      <c r="E59" s="15"/>
      <c r="F59" s="15"/>
      <c r="H59" s="16"/>
      <c r="I59" s="16"/>
      <c r="M59" s="17"/>
    </row>
    <row r="60" spans="1:14" ht="15" customHeight="1">
      <c r="A60" s="212">
        <v>2015</v>
      </c>
      <c r="B60" s="19">
        <v>-2.3860000000000001</v>
      </c>
      <c r="C60" s="19">
        <v>-2.7450000000000001</v>
      </c>
      <c r="D60" s="268"/>
      <c r="E60" s="15"/>
      <c r="F60" s="15"/>
      <c r="H60" s="16"/>
      <c r="I60" s="16"/>
      <c r="M60" s="17"/>
    </row>
    <row r="61" spans="1:14" ht="15" customHeight="1">
      <c r="A61" s="212">
        <v>2016</v>
      </c>
      <c r="B61" s="19">
        <v>-2.226</v>
      </c>
      <c r="C61" s="19">
        <v>-2.7450000000000001</v>
      </c>
      <c r="D61" s="268"/>
      <c r="E61" s="15"/>
      <c r="F61" s="15"/>
      <c r="H61" s="16"/>
      <c r="I61" s="16"/>
      <c r="M61" s="17"/>
    </row>
    <row r="62" spans="1:14" ht="15" customHeight="1">
      <c r="A62" s="212">
        <v>2017</v>
      </c>
      <c r="B62" s="19">
        <v>-2.133</v>
      </c>
      <c r="C62" s="19">
        <v>-2.7450000000000001</v>
      </c>
      <c r="D62" s="268"/>
      <c r="E62" s="15"/>
      <c r="F62" s="15"/>
      <c r="H62" s="16"/>
      <c r="I62" s="16"/>
      <c r="M62" s="17"/>
    </row>
    <row r="63" spans="1:14" ht="15" customHeight="1">
      <c r="A63" s="212">
        <v>2018</v>
      </c>
      <c r="B63" s="19">
        <v>-2.2320000000000002</v>
      </c>
      <c r="C63" s="19">
        <v>-2.7450000000000001</v>
      </c>
      <c r="D63" s="268"/>
      <c r="E63" s="15"/>
      <c r="F63" s="15"/>
      <c r="H63" s="16"/>
      <c r="I63" s="16"/>
      <c r="M63" s="17"/>
    </row>
    <row r="64" spans="1:14" ht="15" customHeight="1">
      <c r="A64" s="212">
        <v>2019</v>
      </c>
      <c r="B64" s="19">
        <v>-2.8050000000000002</v>
      </c>
      <c r="C64" s="19">
        <v>-2.7450000000000001</v>
      </c>
      <c r="D64" s="268"/>
      <c r="E64" s="15"/>
      <c r="F64" s="15"/>
      <c r="H64" s="16"/>
      <c r="I64" s="16"/>
      <c r="M64" s="17"/>
    </row>
    <row r="65" spans="1:17" ht="15" customHeight="1">
      <c r="A65" s="212">
        <v>2020</v>
      </c>
      <c r="B65" s="19">
        <v>-3.0990000000000002</v>
      </c>
      <c r="C65" s="19">
        <v>-2.7450000000000001</v>
      </c>
      <c r="D65" s="268"/>
      <c r="E65" s="15"/>
      <c r="F65" s="15"/>
      <c r="H65" s="16"/>
      <c r="I65" s="16"/>
      <c r="M65" s="17"/>
    </row>
    <row r="66" spans="1:17" ht="15" customHeight="1">
      <c r="A66" s="212">
        <v>2021</v>
      </c>
      <c r="B66" s="19">
        <v>-3.3159999999999998</v>
      </c>
      <c r="C66" s="19">
        <v>-2.7450000000000001</v>
      </c>
      <c r="D66" s="268"/>
      <c r="E66" s="15"/>
      <c r="F66" s="15"/>
      <c r="H66" s="16"/>
      <c r="I66" s="16"/>
      <c r="M66" s="17"/>
    </row>
    <row r="67" spans="1:17" ht="15" customHeight="1">
      <c r="A67" s="212">
        <v>2022</v>
      </c>
      <c r="B67" s="19">
        <v>-3.6720000000000002</v>
      </c>
      <c r="C67" s="19">
        <v>-2.7450000000000001</v>
      </c>
      <c r="D67" s="268"/>
      <c r="E67" s="15"/>
      <c r="F67" s="15"/>
      <c r="H67" s="16"/>
      <c r="I67" s="16"/>
      <c r="M67" s="17"/>
    </row>
    <row r="68" spans="1:17" ht="15" customHeight="1">
      <c r="A68" s="212">
        <v>2023</v>
      </c>
      <c r="B68" s="19">
        <v>-3.5609999999999999</v>
      </c>
      <c r="C68" s="19">
        <v>-2.7450000000000001</v>
      </c>
      <c r="D68" s="268"/>
      <c r="E68" s="15"/>
      <c r="F68" s="15"/>
      <c r="H68" s="16"/>
      <c r="I68" s="16"/>
      <c r="M68" s="17"/>
    </row>
    <row r="69" spans="1:17" ht="15" customHeight="1">
      <c r="A69" s="212">
        <v>2024</v>
      </c>
      <c r="B69" s="19">
        <v>-3.379</v>
      </c>
      <c r="C69" s="19">
        <v>-2.7450000000000001</v>
      </c>
      <c r="D69" s="268"/>
      <c r="E69" s="15"/>
      <c r="F69" s="15"/>
      <c r="H69" s="16"/>
      <c r="I69" s="16"/>
      <c r="M69" s="17"/>
    </row>
    <row r="70" spans="1:17" ht="15" customHeight="1">
      <c r="A70" s="213">
        <v>2025</v>
      </c>
      <c r="B70" s="26">
        <v>-3.6890000000000001</v>
      </c>
      <c r="C70" s="26">
        <v>-2.7450000000000001</v>
      </c>
      <c r="D70" s="268"/>
      <c r="E70" s="15"/>
      <c r="F70" s="15"/>
      <c r="H70" s="16"/>
      <c r="I70" s="16"/>
      <c r="M70" s="17"/>
    </row>
    <row r="72" spans="1:17" ht="15" customHeight="1">
      <c r="A72" s="8" t="s">
        <v>9</v>
      </c>
    </row>
    <row r="73" spans="1:17" ht="15" customHeight="1">
      <c r="A73" s="20"/>
      <c r="B73" s="21"/>
      <c r="C73" s="21"/>
    </row>
    <row r="75" spans="1:17" ht="15" customHeight="1"/>
    <row r="76" spans="1:17" ht="15" customHeight="1">
      <c r="A76" s="22"/>
      <c r="B76" s="23"/>
      <c r="C76" s="23"/>
      <c r="E76" s="15"/>
      <c r="F76" s="24"/>
      <c r="G76" s="24"/>
      <c r="H76" s="24"/>
      <c r="I76" s="24"/>
      <c r="J76" s="24"/>
      <c r="K76" s="24"/>
      <c r="L76" s="24"/>
      <c r="M76" s="24"/>
      <c r="N76" s="24"/>
      <c r="O76" s="24"/>
      <c r="P76" s="24"/>
      <c r="Q76" s="24"/>
    </row>
    <row r="77" spans="1:17" ht="15" customHeight="1">
      <c r="B77" s="23"/>
      <c r="C77" s="25"/>
      <c r="E77" s="15"/>
      <c r="G77" s="15"/>
    </row>
    <row r="78" spans="1:17" ht="15" customHeight="1">
      <c r="B78" s="23"/>
      <c r="C78" s="25"/>
      <c r="E78" s="15"/>
      <c r="F78" s="24"/>
      <c r="G78" s="15"/>
    </row>
    <row r="79" spans="1:17" ht="15" customHeight="1">
      <c r="B79" s="23"/>
      <c r="C79" s="25"/>
      <c r="E79" s="15"/>
      <c r="F79" s="24"/>
      <c r="G79" s="15"/>
    </row>
    <row r="80" spans="1:17" ht="15" customHeight="1">
      <c r="B80" s="23"/>
      <c r="C80" s="25"/>
      <c r="E80" s="15"/>
      <c r="F80" s="24"/>
      <c r="G80" s="15"/>
    </row>
    <row r="81" spans="2:7" ht="15" customHeight="1">
      <c r="B81" s="23"/>
      <c r="C81" s="25"/>
      <c r="E81" s="15"/>
      <c r="F81" s="24"/>
      <c r="G81" s="15"/>
    </row>
    <row r="82" spans="2:7" ht="15" customHeight="1">
      <c r="B82" s="23"/>
      <c r="C82" s="25"/>
      <c r="E82" s="15"/>
      <c r="F82" s="24"/>
      <c r="G82" s="15"/>
    </row>
    <row r="83" spans="2:7" ht="15" customHeight="1">
      <c r="B83" s="23"/>
      <c r="C83" s="25"/>
      <c r="E83" s="15"/>
      <c r="F83" s="24"/>
      <c r="G83" s="15"/>
    </row>
    <row r="84" spans="2:7" ht="15" customHeight="1">
      <c r="B84" s="23"/>
      <c r="C84" s="25"/>
      <c r="E84" s="15"/>
      <c r="F84" s="24"/>
      <c r="G84" s="15"/>
    </row>
    <row r="85" spans="2:7" ht="15" customHeight="1">
      <c r="B85" s="23"/>
      <c r="C85" s="25"/>
      <c r="E85" s="15"/>
      <c r="F85" s="24"/>
      <c r="G85" s="15"/>
    </row>
    <row r="86" spans="2:7" ht="15" customHeight="1">
      <c r="B86" s="23"/>
      <c r="C86" s="25"/>
      <c r="E86" s="15"/>
      <c r="F86" s="24"/>
      <c r="G86" s="15"/>
    </row>
    <row r="87" spans="2:7" ht="15" customHeight="1">
      <c r="B87" s="23"/>
      <c r="C87" s="25"/>
      <c r="E87" s="15"/>
      <c r="F87" s="24"/>
      <c r="G87" s="15"/>
    </row>
    <row r="88" spans="2:7" ht="15" customHeight="1">
      <c r="B88" s="23"/>
      <c r="C88" s="25"/>
      <c r="E88" s="15"/>
      <c r="F88" s="24"/>
      <c r="G88" s="15"/>
    </row>
    <row r="89" spans="2:7" ht="15" customHeight="1">
      <c r="B89" s="23"/>
      <c r="C89" s="25"/>
      <c r="E89" s="15"/>
      <c r="F89" s="24"/>
      <c r="G89" s="15"/>
    </row>
    <row r="90" spans="2:7" ht="15" customHeight="1">
      <c r="B90" s="23"/>
      <c r="C90" s="25"/>
      <c r="E90" s="15"/>
      <c r="G90" s="15"/>
    </row>
    <row r="91" spans="2:7" ht="15" customHeight="1">
      <c r="B91" s="23"/>
      <c r="C91" s="25"/>
      <c r="E91" s="15"/>
      <c r="G91" s="15"/>
    </row>
    <row r="92" spans="2:7" ht="15" customHeight="1">
      <c r="B92" s="23"/>
      <c r="C92" s="25"/>
      <c r="E92" s="15"/>
      <c r="G92" s="15"/>
    </row>
    <row r="93" spans="2:7" ht="15" customHeight="1">
      <c r="B93" s="23"/>
      <c r="C93" s="25"/>
      <c r="E93" s="15"/>
      <c r="G93" s="15"/>
    </row>
    <row r="94" spans="2:7" ht="15" customHeight="1">
      <c r="B94" s="23"/>
      <c r="C94" s="25"/>
      <c r="E94" s="15"/>
      <c r="G94" s="15"/>
    </row>
    <row r="95" spans="2:7" ht="15" customHeight="1">
      <c r="B95" s="23"/>
      <c r="C95" s="25"/>
      <c r="E95" s="15"/>
      <c r="G95" s="15"/>
    </row>
    <row r="96" spans="2:7" ht="15" customHeight="1">
      <c r="B96" s="23"/>
      <c r="C96" s="25"/>
      <c r="E96" s="15"/>
      <c r="G96" s="15"/>
    </row>
    <row r="97" spans="2:7" ht="15" customHeight="1">
      <c r="B97" s="23"/>
      <c r="C97" s="25"/>
      <c r="E97" s="15"/>
      <c r="G97" s="15"/>
    </row>
    <row r="98" spans="2:7" ht="15" customHeight="1">
      <c r="B98" s="23"/>
      <c r="C98" s="25"/>
      <c r="E98" s="15"/>
      <c r="G98" s="15"/>
    </row>
    <row r="99" spans="2:7" ht="15" customHeight="1">
      <c r="B99" s="23"/>
      <c r="C99" s="25"/>
      <c r="E99" s="15"/>
      <c r="G99" s="15"/>
    </row>
    <row r="100" spans="2:7" ht="15" customHeight="1">
      <c r="B100" s="23"/>
      <c r="C100" s="25"/>
      <c r="E100" s="15"/>
      <c r="G100" s="15"/>
    </row>
    <row r="101" spans="2:7" ht="15" customHeight="1">
      <c r="B101" s="23"/>
      <c r="C101" s="25"/>
      <c r="E101" s="15"/>
      <c r="G101" s="15"/>
    </row>
    <row r="102" spans="2:7" ht="15" customHeight="1">
      <c r="B102" s="23"/>
      <c r="C102" s="25"/>
      <c r="E102" s="15"/>
      <c r="G102" s="15"/>
    </row>
    <row r="103" spans="2:7" ht="15" customHeight="1">
      <c r="B103" s="23"/>
      <c r="C103" s="25"/>
      <c r="E103" s="15"/>
      <c r="G103" s="15"/>
    </row>
    <row r="104" spans="2:7" ht="15" customHeight="1">
      <c r="B104" s="23"/>
      <c r="C104" s="25"/>
      <c r="E104" s="15"/>
      <c r="G104" s="15"/>
    </row>
    <row r="105" spans="2:7" ht="15" customHeight="1">
      <c r="B105" s="23"/>
      <c r="C105" s="25"/>
      <c r="E105" s="15"/>
      <c r="G105" s="15"/>
    </row>
    <row r="106" spans="2:7" ht="15" customHeight="1">
      <c r="B106" s="23"/>
      <c r="C106" s="25"/>
      <c r="E106" s="15"/>
      <c r="G106" s="15"/>
    </row>
    <row r="107" spans="2:7" ht="15" customHeight="1">
      <c r="B107" s="23"/>
      <c r="C107" s="25"/>
      <c r="E107" s="15"/>
      <c r="G107" s="15"/>
    </row>
    <row r="108" spans="2:7" ht="15" customHeight="1">
      <c r="B108" s="23"/>
      <c r="C108" s="25"/>
      <c r="E108" s="15"/>
      <c r="G108" s="15"/>
    </row>
    <row r="109" spans="2:7" ht="15" customHeight="1">
      <c r="B109" s="23"/>
      <c r="C109" s="25"/>
      <c r="E109" s="15"/>
      <c r="G109" s="15"/>
    </row>
    <row r="110" spans="2:7" ht="15" customHeight="1">
      <c r="B110" s="23"/>
      <c r="C110" s="25"/>
      <c r="E110" s="15"/>
      <c r="G110" s="15"/>
    </row>
    <row r="111" spans="2:7" ht="15" customHeight="1">
      <c r="B111" s="23"/>
      <c r="C111" s="25"/>
      <c r="E111" s="15"/>
      <c r="G111" s="15"/>
    </row>
    <row r="112" spans="2:7" ht="15" customHeight="1">
      <c r="B112" s="23"/>
      <c r="C112" s="25"/>
      <c r="E112" s="15"/>
      <c r="G112" s="15"/>
    </row>
    <row r="113" spans="2:16" ht="15" customHeight="1">
      <c r="B113" s="23"/>
      <c r="C113" s="25"/>
      <c r="E113" s="15"/>
      <c r="G113" s="15"/>
    </row>
    <row r="114" spans="2:16" ht="15" customHeight="1">
      <c r="B114" s="23"/>
      <c r="C114" s="25"/>
      <c r="E114" s="15"/>
      <c r="G114" s="15"/>
    </row>
    <row r="115" spans="2:16" ht="15" customHeight="1">
      <c r="B115" s="23"/>
      <c r="C115" s="25"/>
      <c r="E115" s="15"/>
      <c r="G115" s="15"/>
    </row>
    <row r="116" spans="2:16" ht="15" customHeight="1">
      <c r="B116" s="23"/>
      <c r="C116" s="25"/>
      <c r="E116" s="15"/>
      <c r="G116" s="15"/>
    </row>
    <row r="117" spans="2:16" ht="15" customHeight="1">
      <c r="B117" s="23"/>
      <c r="C117" s="25"/>
      <c r="E117" s="15"/>
      <c r="G117" s="15"/>
    </row>
    <row r="118" spans="2:16" ht="15" customHeight="1">
      <c r="B118" s="23"/>
      <c r="C118" s="25"/>
      <c r="E118" s="15"/>
      <c r="G118" s="15"/>
    </row>
    <row r="119" spans="2:16" ht="15" customHeight="1">
      <c r="B119" s="23"/>
      <c r="C119" s="25"/>
      <c r="E119" s="15"/>
      <c r="G119" s="15"/>
    </row>
    <row r="120" spans="2:16" ht="15" customHeight="1">
      <c r="B120" s="23"/>
      <c r="C120" s="25"/>
      <c r="E120" s="15"/>
      <c r="G120" s="15"/>
    </row>
    <row r="121" spans="2:16" ht="15" customHeight="1">
      <c r="B121" s="23"/>
      <c r="C121" s="25"/>
      <c r="E121" s="15"/>
      <c r="G121" s="15"/>
    </row>
    <row r="122" spans="2:16" ht="15" customHeight="1">
      <c r="B122" s="23"/>
      <c r="C122" s="25"/>
      <c r="E122" s="24"/>
      <c r="F122" s="24"/>
      <c r="G122" s="24"/>
      <c r="H122" s="24"/>
      <c r="I122" s="24"/>
      <c r="J122" s="24"/>
      <c r="K122" s="24"/>
      <c r="L122" s="24"/>
      <c r="M122" s="24"/>
      <c r="N122" s="24"/>
      <c r="O122" s="24"/>
      <c r="P122" s="24"/>
    </row>
    <row r="123" spans="2:16" ht="15" customHeight="1">
      <c r="B123" s="23"/>
      <c r="C123" s="25"/>
      <c r="E123" s="15"/>
      <c r="G123" s="15"/>
    </row>
    <row r="124" spans="2:16" ht="15" customHeight="1">
      <c r="B124" s="23"/>
      <c r="C124" s="25"/>
      <c r="E124" s="15"/>
      <c r="G124" s="15"/>
    </row>
    <row r="125" spans="2:16" ht="15" customHeight="1">
      <c r="B125" s="23"/>
      <c r="C125" s="25"/>
      <c r="E125" s="24"/>
      <c r="G125" s="15"/>
    </row>
    <row r="126" spans="2:16" ht="15" customHeight="1">
      <c r="B126" s="23"/>
      <c r="C126" s="25"/>
      <c r="E126" s="24"/>
      <c r="G126" s="15"/>
    </row>
    <row r="127" spans="2:16" ht="15" customHeight="1">
      <c r="B127" s="23"/>
      <c r="C127" s="25"/>
      <c r="E127" s="24"/>
      <c r="G127" s="15"/>
    </row>
    <row r="128" spans="2:16" ht="15" customHeight="1">
      <c r="B128" s="23"/>
      <c r="C128" s="25"/>
      <c r="E128" s="24"/>
      <c r="G128" s="15"/>
    </row>
    <row r="129" spans="2:7" ht="15" customHeight="1">
      <c r="B129" s="23"/>
      <c r="C129" s="25"/>
      <c r="E129" s="24"/>
      <c r="G129" s="15"/>
    </row>
    <row r="130" spans="2:7" ht="15" customHeight="1">
      <c r="B130" s="23"/>
      <c r="C130" s="25"/>
      <c r="E130" s="24"/>
      <c r="G130" s="15"/>
    </row>
    <row r="131" spans="2:7" ht="15" customHeight="1">
      <c r="B131" s="23"/>
      <c r="C131" s="25"/>
      <c r="E131" s="24"/>
      <c r="G131" s="15"/>
    </row>
    <row r="132" spans="2:7" ht="15" customHeight="1">
      <c r="B132" s="23"/>
      <c r="C132" s="25"/>
      <c r="E132" s="24"/>
      <c r="G132" s="15"/>
    </row>
    <row r="133" spans="2:7" ht="15" customHeight="1">
      <c r="B133" s="23"/>
      <c r="C133" s="25"/>
      <c r="E133" s="24"/>
      <c r="G133" s="15"/>
    </row>
    <row r="134" spans="2:7" ht="15" customHeight="1">
      <c r="B134" s="23"/>
      <c r="C134" s="25"/>
      <c r="E134" s="24"/>
      <c r="G134" s="15"/>
    </row>
    <row r="135" spans="2:7" ht="15" customHeight="1">
      <c r="B135" s="23"/>
      <c r="C135" s="25"/>
      <c r="E135" s="24"/>
      <c r="G135" s="15"/>
    </row>
    <row r="136" spans="2:7" ht="15" customHeight="1">
      <c r="B136" s="23"/>
      <c r="C136" s="25"/>
      <c r="E136" s="24"/>
      <c r="G136" s="15"/>
    </row>
    <row r="148" spans="2:2" s="1" customFormat="1" ht="15" customHeight="1">
      <c r="B148" s="14"/>
    </row>
  </sheetData>
  <mergeCells count="2">
    <mergeCell ref="A6:C6"/>
    <mergeCell ref="A2:G2"/>
  </mergeCells>
  <hyperlinks>
    <hyperlink ref="A2" r:id="rId1"/>
    <hyperlink ref="A2:D2" r:id="rId2" display="www.cbo.gov/publication/50724"/>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74"/>
  <sheetViews>
    <sheetView workbookViewId="0"/>
  </sheetViews>
  <sheetFormatPr defaultRowHeight="15"/>
  <cols>
    <col min="1" max="1" width="12.140625" customWidth="1"/>
    <col min="2" max="5" width="28.140625" customWidth="1"/>
  </cols>
  <sheetData>
    <row r="1" spans="1:8">
      <c r="A1" s="6" t="s">
        <v>392</v>
      </c>
      <c r="B1" s="7"/>
      <c r="C1" s="7"/>
      <c r="D1" s="7"/>
      <c r="E1" s="7"/>
    </row>
    <row r="2" spans="1:8" s="295" customFormat="1">
      <c r="A2" s="456" t="s">
        <v>390</v>
      </c>
      <c r="B2" s="456"/>
      <c r="C2" s="456"/>
      <c r="D2" s="456"/>
      <c r="E2" s="456"/>
      <c r="F2" s="456"/>
      <c r="G2" s="456"/>
    </row>
    <row r="5" spans="1:8" ht="15.75">
      <c r="A5" s="41" t="s">
        <v>360</v>
      </c>
      <c r="B5" s="42"/>
      <c r="C5" s="42"/>
      <c r="D5" s="42"/>
      <c r="E5" s="42"/>
    </row>
    <row r="6" spans="1:8">
      <c r="A6" s="527" t="s">
        <v>12</v>
      </c>
      <c r="B6" s="527"/>
      <c r="C6" s="527"/>
      <c r="D6" s="527"/>
      <c r="E6" s="527"/>
    </row>
    <row r="7" spans="1:8">
      <c r="A7" s="288" t="s">
        <v>354</v>
      </c>
      <c r="B7" s="288"/>
      <c r="C7" s="288"/>
      <c r="D7" s="377"/>
      <c r="E7" s="377"/>
    </row>
    <row r="8" spans="1:8" ht="15.75">
      <c r="A8" s="43"/>
      <c r="B8" s="43"/>
      <c r="C8" s="44"/>
      <c r="D8" s="43"/>
      <c r="E8" s="43"/>
    </row>
    <row r="10" spans="1:8" ht="29.25">
      <c r="A10" s="45"/>
      <c r="B10" s="46" t="s">
        <v>13</v>
      </c>
      <c r="C10" s="46" t="s">
        <v>14</v>
      </c>
      <c r="D10" s="47" t="s">
        <v>15</v>
      </c>
      <c r="E10" s="47" t="s">
        <v>16</v>
      </c>
    </row>
    <row r="11" spans="1:8">
      <c r="A11" s="48">
        <v>1965</v>
      </c>
      <c r="B11" s="44">
        <v>16.437000000000001</v>
      </c>
      <c r="C11" s="44">
        <v>16.635000000000002</v>
      </c>
      <c r="D11" s="44">
        <v>17.356000000000002</v>
      </c>
      <c r="E11" s="44">
        <v>20.100000000000001</v>
      </c>
      <c r="F11" s="256"/>
      <c r="G11" s="256"/>
      <c r="H11" s="214"/>
    </row>
    <row r="12" spans="1:8">
      <c r="A12" s="48">
        <v>1966</v>
      </c>
      <c r="B12" s="44">
        <v>16.731999999999999</v>
      </c>
      <c r="C12" s="44">
        <v>17.204999999999998</v>
      </c>
      <c r="D12" s="44">
        <v>17.356000000000002</v>
      </c>
      <c r="E12" s="44">
        <v>20.100000000000001</v>
      </c>
      <c r="F12" s="256"/>
      <c r="G12" s="214"/>
      <c r="H12" s="214"/>
    </row>
    <row r="13" spans="1:8">
      <c r="A13" s="48">
        <v>1967</v>
      </c>
      <c r="B13" s="44">
        <v>17.754999999999999</v>
      </c>
      <c r="C13" s="44">
        <v>18.786000000000001</v>
      </c>
      <c r="D13" s="44">
        <v>17.356000000000002</v>
      </c>
      <c r="E13" s="44">
        <v>20.100000000000001</v>
      </c>
    </row>
    <row r="14" spans="1:8">
      <c r="A14" s="48">
        <v>1968</v>
      </c>
      <c r="B14" s="44">
        <v>17.010000000000002</v>
      </c>
      <c r="C14" s="44">
        <v>19.808</v>
      </c>
      <c r="D14" s="44">
        <v>17.356000000000002</v>
      </c>
      <c r="E14" s="44">
        <v>20.100000000000001</v>
      </c>
    </row>
    <row r="15" spans="1:8">
      <c r="A15" s="48">
        <v>1969</v>
      </c>
      <c r="B15" s="44">
        <v>19.024999999999999</v>
      </c>
      <c r="C15" s="44">
        <v>18.695</v>
      </c>
      <c r="D15" s="44">
        <v>17.356000000000002</v>
      </c>
      <c r="E15" s="44">
        <v>20.100000000000001</v>
      </c>
      <c r="F15" s="214"/>
    </row>
    <row r="16" spans="1:8">
      <c r="A16" s="48">
        <v>1970</v>
      </c>
      <c r="B16" s="44">
        <v>18.379000000000001</v>
      </c>
      <c r="C16" s="44">
        <v>18.649999999999999</v>
      </c>
      <c r="D16" s="44">
        <v>17.356000000000002</v>
      </c>
      <c r="E16" s="44">
        <v>20.100000000000001</v>
      </c>
    </row>
    <row r="17" spans="1:5">
      <c r="A17" s="48">
        <v>1971</v>
      </c>
      <c r="B17" s="44">
        <v>16.719000000000001</v>
      </c>
      <c r="C17" s="44">
        <v>18.777000000000001</v>
      </c>
      <c r="D17" s="44">
        <v>17.356000000000002</v>
      </c>
      <c r="E17" s="44">
        <v>20.100000000000001</v>
      </c>
    </row>
    <row r="18" spans="1:5">
      <c r="A18" s="48">
        <v>1972</v>
      </c>
      <c r="B18" s="44">
        <v>17</v>
      </c>
      <c r="C18" s="44">
        <v>18.917000000000002</v>
      </c>
      <c r="D18" s="44">
        <v>17.356000000000002</v>
      </c>
      <c r="E18" s="44">
        <v>20.100000000000001</v>
      </c>
    </row>
    <row r="19" spans="1:5">
      <c r="A19" s="48">
        <v>1973</v>
      </c>
      <c r="B19" s="44">
        <v>17.02</v>
      </c>
      <c r="C19" s="44">
        <v>18.12</v>
      </c>
      <c r="D19" s="44">
        <v>17.356000000000002</v>
      </c>
      <c r="E19" s="44">
        <v>20.100000000000001</v>
      </c>
    </row>
    <row r="20" spans="1:5">
      <c r="A20" s="48">
        <v>1974</v>
      </c>
      <c r="B20" s="44">
        <v>17.710999999999999</v>
      </c>
      <c r="C20" s="44">
        <v>18.123999999999999</v>
      </c>
      <c r="D20" s="44">
        <v>17.356000000000002</v>
      </c>
      <c r="E20" s="44">
        <v>20.100000000000001</v>
      </c>
    </row>
    <row r="21" spans="1:5">
      <c r="A21" s="48">
        <v>1975</v>
      </c>
      <c r="B21" s="44">
        <v>17.327999999999999</v>
      </c>
      <c r="C21" s="44">
        <v>20.634</v>
      </c>
      <c r="D21" s="44">
        <v>17.356000000000002</v>
      </c>
      <c r="E21" s="44">
        <v>20.100000000000001</v>
      </c>
    </row>
    <row r="22" spans="1:5">
      <c r="A22" s="48">
        <v>1976</v>
      </c>
      <c r="B22" s="44">
        <v>16.649000000000001</v>
      </c>
      <c r="C22" s="44">
        <v>20.766999999999999</v>
      </c>
      <c r="D22" s="44">
        <v>17.356000000000002</v>
      </c>
      <c r="E22" s="44">
        <v>20.100000000000001</v>
      </c>
    </row>
    <row r="23" spans="1:5">
      <c r="A23" s="48">
        <v>1977</v>
      </c>
      <c r="B23" s="44">
        <v>17.529</v>
      </c>
      <c r="C23" s="44">
        <v>20.175000000000001</v>
      </c>
      <c r="D23" s="44">
        <v>17.356000000000002</v>
      </c>
      <c r="E23" s="44">
        <v>20.100000000000001</v>
      </c>
    </row>
    <row r="24" spans="1:5">
      <c r="A24" s="48">
        <v>1978</v>
      </c>
      <c r="B24" s="44">
        <v>17.538</v>
      </c>
      <c r="C24" s="44">
        <v>20.135999999999999</v>
      </c>
      <c r="D24" s="44">
        <v>17.356000000000002</v>
      </c>
      <c r="E24" s="44">
        <v>20.100000000000001</v>
      </c>
    </row>
    <row r="25" spans="1:5">
      <c r="A25" s="48">
        <v>1979</v>
      </c>
      <c r="B25" s="44">
        <v>18.027000000000001</v>
      </c>
      <c r="C25" s="44">
        <v>19.611999999999998</v>
      </c>
      <c r="D25" s="44">
        <v>17.356000000000002</v>
      </c>
      <c r="E25" s="44">
        <v>20.100000000000001</v>
      </c>
    </row>
    <row r="26" spans="1:5">
      <c r="A26" s="48">
        <v>1980</v>
      </c>
      <c r="B26" s="44">
        <v>18.489999999999998</v>
      </c>
      <c r="C26" s="44">
        <v>21.129000000000001</v>
      </c>
      <c r="D26" s="44">
        <v>17.356000000000002</v>
      </c>
      <c r="E26" s="44">
        <v>20.100000000000001</v>
      </c>
    </row>
    <row r="27" spans="1:5">
      <c r="A27" s="48">
        <v>1981</v>
      </c>
      <c r="B27" s="44">
        <v>19.094999999999999</v>
      </c>
      <c r="C27" s="44">
        <v>21.611000000000001</v>
      </c>
      <c r="D27" s="44">
        <v>17.356000000000002</v>
      </c>
      <c r="E27" s="44">
        <v>20.100000000000001</v>
      </c>
    </row>
    <row r="28" spans="1:5">
      <c r="A28" s="48">
        <v>1982</v>
      </c>
      <c r="B28" s="44">
        <v>18.641999999999999</v>
      </c>
      <c r="C28" s="44">
        <v>22.503</v>
      </c>
      <c r="D28" s="44">
        <v>17.356000000000002</v>
      </c>
      <c r="E28" s="44">
        <v>20.100000000000001</v>
      </c>
    </row>
    <row r="29" spans="1:5">
      <c r="A29" s="48">
        <v>1983</v>
      </c>
      <c r="B29" s="44">
        <v>16.96</v>
      </c>
      <c r="C29" s="44">
        <v>22.827999999999999</v>
      </c>
      <c r="D29" s="44">
        <v>17.356000000000002</v>
      </c>
      <c r="E29" s="44">
        <v>20.100000000000001</v>
      </c>
    </row>
    <row r="30" spans="1:5">
      <c r="A30" s="48">
        <v>1984</v>
      </c>
      <c r="B30" s="44">
        <v>16.86</v>
      </c>
      <c r="C30" s="44">
        <v>21.548999999999999</v>
      </c>
      <c r="D30" s="44">
        <v>17.356000000000002</v>
      </c>
      <c r="E30" s="44">
        <v>20.100000000000001</v>
      </c>
    </row>
    <row r="31" spans="1:5">
      <c r="A31" s="48">
        <v>1985</v>
      </c>
      <c r="B31" s="44">
        <v>17.189</v>
      </c>
      <c r="C31" s="44">
        <v>22.161000000000001</v>
      </c>
      <c r="D31" s="44">
        <v>17.356000000000002</v>
      </c>
      <c r="E31" s="44">
        <v>20.100000000000001</v>
      </c>
    </row>
    <row r="32" spans="1:5">
      <c r="A32" s="48">
        <v>1986</v>
      </c>
      <c r="B32" s="44">
        <v>16.956</v>
      </c>
      <c r="C32" s="44">
        <v>21.834</v>
      </c>
      <c r="D32" s="44">
        <v>17.356000000000002</v>
      </c>
      <c r="E32" s="44">
        <v>20.100000000000001</v>
      </c>
    </row>
    <row r="33" spans="1:5">
      <c r="A33" s="48">
        <v>1987</v>
      </c>
      <c r="B33" s="44">
        <v>17.864999999999998</v>
      </c>
      <c r="C33" s="44">
        <v>20.995999999999999</v>
      </c>
      <c r="D33" s="44">
        <v>17.356000000000002</v>
      </c>
      <c r="E33" s="44">
        <v>20.100000000000001</v>
      </c>
    </row>
    <row r="34" spans="1:5">
      <c r="A34" s="48">
        <v>1988</v>
      </c>
      <c r="B34" s="44">
        <v>17.638000000000002</v>
      </c>
      <c r="C34" s="44">
        <v>20.648</v>
      </c>
      <c r="D34" s="44">
        <v>17.356000000000002</v>
      </c>
      <c r="E34" s="44">
        <v>20.100000000000001</v>
      </c>
    </row>
    <row r="35" spans="1:5">
      <c r="A35" s="48">
        <v>1989</v>
      </c>
      <c r="B35" s="44">
        <v>17.794</v>
      </c>
      <c r="C35" s="44">
        <v>20.533999999999999</v>
      </c>
      <c r="D35" s="44">
        <v>17.356000000000002</v>
      </c>
      <c r="E35" s="44">
        <v>20.100000000000001</v>
      </c>
    </row>
    <row r="36" spans="1:5">
      <c r="A36" s="48">
        <v>1990</v>
      </c>
      <c r="B36" s="44">
        <v>17.448</v>
      </c>
      <c r="C36" s="44">
        <v>21.184999999999999</v>
      </c>
      <c r="D36" s="44">
        <v>17.356000000000002</v>
      </c>
      <c r="E36" s="44">
        <v>20.100000000000001</v>
      </c>
    </row>
    <row r="37" spans="1:5">
      <c r="A37" s="48">
        <v>1991</v>
      </c>
      <c r="B37" s="44">
        <v>17.265999999999998</v>
      </c>
      <c r="C37" s="44">
        <v>21.672999999999998</v>
      </c>
      <c r="D37" s="44">
        <v>17.356000000000002</v>
      </c>
      <c r="E37" s="44">
        <v>20.100000000000001</v>
      </c>
    </row>
    <row r="38" spans="1:5">
      <c r="A38" s="48">
        <v>1992</v>
      </c>
      <c r="B38" s="44">
        <v>16.957999999999998</v>
      </c>
      <c r="C38" s="44">
        <v>21.47</v>
      </c>
      <c r="D38" s="44">
        <v>17.356000000000002</v>
      </c>
      <c r="E38" s="44">
        <v>20.100000000000001</v>
      </c>
    </row>
    <row r="39" spans="1:5">
      <c r="A39" s="48">
        <v>1993</v>
      </c>
      <c r="B39" s="44">
        <v>16.988</v>
      </c>
      <c r="C39" s="44">
        <v>20.742000000000001</v>
      </c>
      <c r="D39" s="44">
        <v>17.356000000000002</v>
      </c>
      <c r="E39" s="44">
        <v>20.100000000000001</v>
      </c>
    </row>
    <row r="40" spans="1:5">
      <c r="A40" s="48">
        <v>1994</v>
      </c>
      <c r="B40" s="44">
        <v>17.484999999999999</v>
      </c>
      <c r="C40" s="44">
        <v>20.308</v>
      </c>
      <c r="D40" s="44">
        <v>17.356000000000002</v>
      </c>
      <c r="E40" s="44">
        <v>20.100000000000001</v>
      </c>
    </row>
    <row r="41" spans="1:5">
      <c r="A41" s="48">
        <v>1995</v>
      </c>
      <c r="B41" s="44">
        <v>17.826000000000001</v>
      </c>
      <c r="C41" s="44">
        <v>19.988</v>
      </c>
      <c r="D41" s="44">
        <v>17.356000000000002</v>
      </c>
      <c r="E41" s="44">
        <v>20.100000000000001</v>
      </c>
    </row>
    <row r="42" spans="1:5">
      <c r="A42" s="48">
        <v>1996</v>
      </c>
      <c r="B42" s="44">
        <v>18.213000000000001</v>
      </c>
      <c r="C42" s="44">
        <v>19.559000000000001</v>
      </c>
      <c r="D42" s="44">
        <v>17.356000000000002</v>
      </c>
      <c r="E42" s="44">
        <v>20.100000000000001</v>
      </c>
    </row>
    <row r="43" spans="1:5">
      <c r="A43" s="48">
        <v>1997</v>
      </c>
      <c r="B43" s="44">
        <v>18.616</v>
      </c>
      <c r="C43" s="44">
        <v>18.873999999999999</v>
      </c>
      <c r="D43" s="44">
        <v>17.356000000000002</v>
      </c>
      <c r="E43" s="44">
        <v>20.100000000000001</v>
      </c>
    </row>
    <row r="44" spans="1:5">
      <c r="A44" s="48">
        <v>1998</v>
      </c>
      <c r="B44" s="44">
        <v>19.227</v>
      </c>
      <c r="C44" s="44">
        <v>18.452999999999999</v>
      </c>
      <c r="D44" s="44">
        <v>17.356000000000002</v>
      </c>
      <c r="E44" s="44">
        <v>20.100000000000001</v>
      </c>
    </row>
    <row r="45" spans="1:5">
      <c r="A45" s="48">
        <v>1999</v>
      </c>
      <c r="B45" s="44">
        <v>19.215</v>
      </c>
      <c r="C45" s="44">
        <v>17.893999999999998</v>
      </c>
      <c r="D45" s="44">
        <v>17.356000000000002</v>
      </c>
      <c r="E45" s="44">
        <v>20.100000000000001</v>
      </c>
    </row>
    <row r="46" spans="1:5">
      <c r="A46" s="48">
        <v>2000</v>
      </c>
      <c r="B46" s="44">
        <v>19.956</v>
      </c>
      <c r="C46" s="44">
        <v>17.628</v>
      </c>
      <c r="D46" s="44">
        <v>17.356000000000002</v>
      </c>
      <c r="E46" s="44">
        <v>20.100000000000001</v>
      </c>
    </row>
    <row r="47" spans="1:5">
      <c r="A47" s="48">
        <v>2001</v>
      </c>
      <c r="B47" s="44">
        <v>18.847000000000001</v>
      </c>
      <c r="C47" s="44">
        <v>17.632999999999999</v>
      </c>
      <c r="D47" s="44">
        <v>17.356000000000002</v>
      </c>
      <c r="E47" s="44">
        <v>20.100000000000001</v>
      </c>
    </row>
    <row r="48" spans="1:5">
      <c r="A48" s="48">
        <v>2002</v>
      </c>
      <c r="B48" s="44">
        <v>17.036999999999999</v>
      </c>
      <c r="C48" s="44">
        <v>18.488</v>
      </c>
      <c r="D48" s="44">
        <v>17.356000000000002</v>
      </c>
      <c r="E48" s="44">
        <v>20.100000000000001</v>
      </c>
    </row>
    <row r="49" spans="1:6">
      <c r="A49" s="48">
        <v>2003</v>
      </c>
      <c r="B49" s="44">
        <v>15.728</v>
      </c>
      <c r="C49" s="44">
        <v>19.059000000000001</v>
      </c>
      <c r="D49" s="44">
        <v>17.356000000000002</v>
      </c>
      <c r="E49" s="44">
        <v>20.100000000000001</v>
      </c>
    </row>
    <row r="50" spans="1:6">
      <c r="A50" s="48">
        <v>2004</v>
      </c>
      <c r="B50" s="44">
        <v>15.553000000000001</v>
      </c>
      <c r="C50" s="44">
        <v>18.966999999999999</v>
      </c>
      <c r="D50" s="44">
        <v>17.356000000000002</v>
      </c>
      <c r="E50" s="44">
        <v>20.100000000000001</v>
      </c>
    </row>
    <row r="51" spans="1:6">
      <c r="A51" s="48">
        <v>2005</v>
      </c>
      <c r="B51" s="44">
        <v>16.709</v>
      </c>
      <c r="C51" s="44">
        <v>19.178999999999998</v>
      </c>
      <c r="D51" s="44">
        <v>17.356000000000002</v>
      </c>
      <c r="E51" s="44">
        <v>20.100000000000001</v>
      </c>
    </row>
    <row r="52" spans="1:6">
      <c r="A52" s="48">
        <v>2006</v>
      </c>
      <c r="B52" s="44">
        <v>17.588000000000001</v>
      </c>
      <c r="C52" s="44">
        <v>19.402000000000001</v>
      </c>
      <c r="D52" s="44">
        <v>17.356000000000002</v>
      </c>
      <c r="E52" s="44">
        <v>20.100000000000001</v>
      </c>
    </row>
    <row r="53" spans="1:6">
      <c r="A53" s="48">
        <v>2007</v>
      </c>
      <c r="B53" s="44">
        <v>17.928999999999998</v>
      </c>
      <c r="C53" s="44">
        <v>19.050999999999998</v>
      </c>
      <c r="D53" s="44">
        <v>17.356000000000002</v>
      </c>
      <c r="E53" s="44">
        <v>20.100000000000001</v>
      </c>
    </row>
    <row r="54" spans="1:6">
      <c r="A54" s="48">
        <v>2008</v>
      </c>
      <c r="B54" s="44">
        <v>17.109000000000002</v>
      </c>
      <c r="C54" s="44">
        <v>20.216999999999999</v>
      </c>
      <c r="D54" s="44">
        <v>17.356000000000002</v>
      </c>
      <c r="E54" s="44">
        <v>20.100000000000001</v>
      </c>
    </row>
    <row r="55" spans="1:6">
      <c r="A55" s="48">
        <v>2009</v>
      </c>
      <c r="B55" s="44">
        <v>14.603</v>
      </c>
      <c r="C55" s="44">
        <v>24.404</v>
      </c>
      <c r="D55" s="44">
        <v>17.356000000000002</v>
      </c>
      <c r="E55" s="44">
        <v>20.100000000000001</v>
      </c>
    </row>
    <row r="56" spans="1:6">
      <c r="A56" s="48">
        <v>2010</v>
      </c>
      <c r="B56" s="44">
        <v>14.614000000000001</v>
      </c>
      <c r="C56" s="44">
        <v>23.361000000000001</v>
      </c>
      <c r="D56" s="44">
        <v>17.356000000000002</v>
      </c>
      <c r="E56" s="44">
        <v>20.100000000000001</v>
      </c>
      <c r="F56" s="256"/>
    </row>
    <row r="57" spans="1:6">
      <c r="A57" s="48">
        <v>2011</v>
      </c>
      <c r="B57" s="44">
        <v>14.978</v>
      </c>
      <c r="C57" s="44">
        <v>23.428000000000001</v>
      </c>
      <c r="D57" s="44">
        <v>17.356000000000002</v>
      </c>
      <c r="E57" s="44">
        <v>20.100000000000001</v>
      </c>
      <c r="F57" s="256"/>
    </row>
    <row r="58" spans="1:6">
      <c r="A58" s="48">
        <v>2012</v>
      </c>
      <c r="B58" s="44">
        <v>15.287000000000001</v>
      </c>
      <c r="C58" s="44">
        <v>22.07</v>
      </c>
      <c r="D58" s="44">
        <v>17.356000000000002</v>
      </c>
      <c r="E58" s="44">
        <v>20.100000000000001</v>
      </c>
      <c r="F58" s="256"/>
    </row>
    <row r="59" spans="1:6">
      <c r="A59" s="48">
        <v>2013</v>
      </c>
      <c r="B59" s="44">
        <v>16.736000000000001</v>
      </c>
      <c r="C59" s="44">
        <v>20.834</v>
      </c>
      <c r="D59" s="44">
        <v>17.356000000000002</v>
      </c>
      <c r="E59" s="44">
        <v>20.100000000000001</v>
      </c>
      <c r="F59" s="256"/>
    </row>
    <row r="60" spans="1:6">
      <c r="A60" s="48">
        <v>2014</v>
      </c>
      <c r="B60" s="44">
        <v>17.513999999999999</v>
      </c>
      <c r="C60" s="44">
        <v>20.323</v>
      </c>
      <c r="D60" s="44">
        <v>17.356000000000002</v>
      </c>
      <c r="E60" s="44">
        <v>20.100000000000001</v>
      </c>
      <c r="F60" s="256"/>
    </row>
    <row r="61" spans="1:6">
      <c r="A61" s="48">
        <v>2015</v>
      </c>
      <c r="B61" s="44">
        <v>18.218</v>
      </c>
      <c r="C61" s="44">
        <v>20.603000000000002</v>
      </c>
      <c r="D61" s="44">
        <v>17.356000000000002</v>
      </c>
      <c r="E61" s="44">
        <v>20.100000000000001</v>
      </c>
      <c r="F61" s="256"/>
    </row>
    <row r="62" spans="1:6">
      <c r="A62" s="48">
        <v>2016</v>
      </c>
      <c r="B62" s="44">
        <v>18.908000000000001</v>
      </c>
      <c r="C62" s="44">
        <v>21.134</v>
      </c>
      <c r="D62" s="44">
        <v>17.356000000000002</v>
      </c>
      <c r="E62" s="44">
        <v>20.100000000000001</v>
      </c>
      <c r="F62" s="256"/>
    </row>
    <row r="63" spans="1:6">
      <c r="A63" s="48">
        <v>2017</v>
      </c>
      <c r="B63" s="44">
        <v>18.623999999999999</v>
      </c>
      <c r="C63" s="44">
        <v>20.757000000000001</v>
      </c>
      <c r="D63" s="44">
        <v>17.356000000000002</v>
      </c>
      <c r="E63" s="44">
        <v>20.100000000000001</v>
      </c>
      <c r="F63" s="256"/>
    </row>
    <row r="64" spans="1:6">
      <c r="A64" s="48">
        <v>2018</v>
      </c>
      <c r="B64" s="44">
        <v>18.32</v>
      </c>
      <c r="C64" s="44">
        <v>20.552</v>
      </c>
      <c r="D64" s="44">
        <v>17.356000000000002</v>
      </c>
      <c r="E64" s="44">
        <v>20.100000000000001</v>
      </c>
      <c r="F64" s="256"/>
    </row>
    <row r="65" spans="1:6">
      <c r="A65" s="48">
        <v>2019</v>
      </c>
      <c r="B65" s="44">
        <v>18.117000000000001</v>
      </c>
      <c r="C65" s="44">
        <v>20.922000000000001</v>
      </c>
      <c r="D65" s="44">
        <v>17.356000000000002</v>
      </c>
      <c r="E65" s="44">
        <v>20.100000000000001</v>
      </c>
      <c r="F65" s="256"/>
    </row>
    <row r="66" spans="1:6">
      <c r="A66" s="48">
        <v>2020</v>
      </c>
      <c r="B66" s="44">
        <v>18.068000000000001</v>
      </c>
      <c r="C66" s="44">
        <v>21.166</v>
      </c>
      <c r="D66" s="44">
        <v>17.356000000000002</v>
      </c>
      <c r="E66" s="44">
        <v>20.100000000000001</v>
      </c>
      <c r="F66" s="256"/>
    </row>
    <row r="67" spans="1:6">
      <c r="A67" s="48">
        <v>2021</v>
      </c>
      <c r="B67" s="44">
        <v>18.010000000000002</v>
      </c>
      <c r="C67" s="44">
        <v>21.326000000000001</v>
      </c>
      <c r="D67" s="44">
        <v>17.356000000000002</v>
      </c>
      <c r="E67" s="44">
        <v>20.100000000000001</v>
      </c>
      <c r="F67" s="256"/>
    </row>
    <row r="68" spans="1:6">
      <c r="A68" s="48">
        <v>2022</v>
      </c>
      <c r="B68" s="44">
        <v>18.074999999999999</v>
      </c>
      <c r="C68" s="44">
        <v>21.747</v>
      </c>
      <c r="D68" s="44">
        <v>17.356000000000002</v>
      </c>
      <c r="E68" s="44">
        <v>20.100000000000001</v>
      </c>
      <c r="F68" s="256"/>
    </row>
    <row r="69" spans="1:6">
      <c r="A69" s="48">
        <v>2023</v>
      </c>
      <c r="B69" s="44">
        <v>18.135000000000002</v>
      </c>
      <c r="C69" s="44">
        <v>21.696999999999999</v>
      </c>
      <c r="D69" s="44">
        <v>17.356000000000002</v>
      </c>
      <c r="E69" s="44">
        <v>20.100000000000001</v>
      </c>
      <c r="F69" s="256"/>
    </row>
    <row r="70" spans="1:6">
      <c r="A70" s="49">
        <v>2024</v>
      </c>
      <c r="B70" s="44">
        <v>18.206</v>
      </c>
      <c r="C70" s="44">
        <v>21.585000000000001</v>
      </c>
      <c r="D70" s="44">
        <v>17.356000000000002</v>
      </c>
      <c r="E70" s="44">
        <v>20.100000000000001</v>
      </c>
      <c r="F70" s="256"/>
    </row>
    <row r="71" spans="1:6">
      <c r="A71" s="45">
        <v>2025</v>
      </c>
      <c r="B71" s="50">
        <v>18.302</v>
      </c>
      <c r="C71" s="50">
        <v>21.99</v>
      </c>
      <c r="D71" s="50">
        <v>17.356000000000002</v>
      </c>
      <c r="E71" s="50">
        <v>20.100000000000001</v>
      </c>
      <c r="F71" s="256"/>
    </row>
    <row r="73" spans="1:6" ht="15.75">
      <c r="A73" s="48" t="s">
        <v>9</v>
      </c>
      <c r="B73" s="43"/>
      <c r="C73" s="43"/>
      <c r="D73" s="43"/>
      <c r="E73" s="43"/>
    </row>
    <row r="74" spans="1:6">
      <c r="A74" s="45"/>
      <c r="B74" s="46"/>
      <c r="C74" s="46"/>
      <c r="D74" s="46"/>
      <c r="E74" s="46"/>
    </row>
  </sheetData>
  <mergeCells count="2">
    <mergeCell ref="A6:E6"/>
    <mergeCell ref="A2:G2"/>
  </mergeCells>
  <hyperlinks>
    <hyperlink ref="A2" r:id="rId1"/>
    <hyperlink ref="A2:D2" r:id="rId2" display="www.cbo.gov/publication/50724"/>
  </hyperlinks>
  <pageMargins left="0.7" right="0.7" top="0.75" bottom="0.75" header="0.3" footer="0.3"/>
  <pageSetup orientation="portrait" verticalDpi="0"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55"/>
  <sheetViews>
    <sheetView workbookViewId="0"/>
  </sheetViews>
  <sheetFormatPr defaultRowHeight="15"/>
  <cols>
    <col min="1" max="1" width="9.5703125" customWidth="1"/>
    <col min="2" max="7" width="23.85546875" customWidth="1"/>
  </cols>
  <sheetData>
    <row r="1" spans="1:7">
      <c r="A1" s="6" t="s">
        <v>392</v>
      </c>
    </row>
    <row r="2" spans="1:7" s="295" customFormat="1">
      <c r="A2" s="456" t="s">
        <v>390</v>
      </c>
      <c r="B2" s="456"/>
      <c r="C2" s="456"/>
      <c r="D2" s="456"/>
      <c r="E2" s="456"/>
      <c r="F2" s="456"/>
      <c r="G2" s="456"/>
    </row>
    <row r="5" spans="1:7">
      <c r="A5" s="232" t="s">
        <v>194</v>
      </c>
      <c r="B5" s="11"/>
      <c r="C5" s="11"/>
      <c r="D5" s="11"/>
      <c r="E5" s="237"/>
      <c r="F5" s="11"/>
      <c r="G5" s="11"/>
    </row>
    <row r="6" spans="1:7">
      <c r="A6" s="232" t="s">
        <v>371</v>
      </c>
      <c r="B6" s="232"/>
      <c r="C6" s="232"/>
      <c r="D6" s="232"/>
      <c r="E6" s="232"/>
      <c r="F6" s="232"/>
      <c r="G6" s="232"/>
    </row>
    <row r="7" spans="1:7">
      <c r="A7" s="288" t="s">
        <v>354</v>
      </c>
      <c r="B7" s="235"/>
      <c r="C7" s="235"/>
      <c r="D7" s="235"/>
      <c r="E7" s="235"/>
      <c r="F7" s="235"/>
      <c r="G7" s="235"/>
    </row>
    <row r="8" spans="1:7">
      <c r="A8" s="233"/>
      <c r="B8" s="234"/>
      <c r="C8" s="234"/>
      <c r="D8" s="234"/>
      <c r="E8" s="234"/>
      <c r="F8" s="234"/>
      <c r="G8" s="234"/>
    </row>
    <row r="9" spans="1:7" s="438" customFormat="1" ht="31.5">
      <c r="A9" s="235"/>
      <c r="B9" s="238" t="s">
        <v>17</v>
      </c>
      <c r="C9" s="238" t="s">
        <v>412</v>
      </c>
      <c r="D9" s="238" t="s">
        <v>423</v>
      </c>
      <c r="E9" s="238" t="s">
        <v>424</v>
      </c>
      <c r="F9" s="238" t="s">
        <v>425</v>
      </c>
      <c r="G9" s="238" t="s">
        <v>21</v>
      </c>
    </row>
    <row r="10" spans="1:7">
      <c r="A10" s="239">
        <v>2014</v>
      </c>
      <c r="B10" s="240">
        <v>4.9000000000000004</v>
      </c>
      <c r="C10" s="240">
        <v>4.8</v>
      </c>
      <c r="D10" s="240">
        <v>2.4</v>
      </c>
      <c r="E10" s="240">
        <v>3.5</v>
      </c>
      <c r="F10" s="240">
        <v>3.4</v>
      </c>
      <c r="G10" s="240">
        <v>1.3</v>
      </c>
    </row>
    <row r="11" spans="1:7">
      <c r="A11" s="239">
        <v>2015</v>
      </c>
      <c r="B11" s="240">
        <v>4.9000000000000004</v>
      </c>
      <c r="C11" s="240">
        <v>5.2</v>
      </c>
      <c r="D11" s="240">
        <v>2.7</v>
      </c>
      <c r="E11" s="240">
        <v>3.3</v>
      </c>
      <c r="F11" s="240">
        <v>3.2</v>
      </c>
      <c r="G11" s="240">
        <v>1.2</v>
      </c>
    </row>
    <row r="12" spans="1:7">
      <c r="A12" s="239">
        <v>2016</v>
      </c>
      <c r="B12" s="240">
        <v>4.9000000000000004</v>
      </c>
      <c r="C12" s="240">
        <v>5.5</v>
      </c>
      <c r="D12" s="240">
        <v>3</v>
      </c>
      <c r="E12" s="240">
        <v>3.2</v>
      </c>
      <c r="F12" s="240">
        <v>3.2</v>
      </c>
      <c r="G12" s="240">
        <v>1.4</v>
      </c>
    </row>
    <row r="13" spans="1:7">
      <c r="A13" s="239">
        <v>2017</v>
      </c>
      <c r="B13" s="240">
        <v>4.9000000000000004</v>
      </c>
      <c r="C13" s="240">
        <v>5.5</v>
      </c>
      <c r="D13" s="240">
        <v>2.7</v>
      </c>
      <c r="E13" s="240">
        <v>3</v>
      </c>
      <c r="F13" s="240">
        <v>3</v>
      </c>
      <c r="G13" s="240">
        <v>1.6</v>
      </c>
    </row>
    <row r="14" spans="1:7">
      <c r="A14" s="239">
        <v>2018</v>
      </c>
      <c r="B14" s="240">
        <v>5</v>
      </c>
      <c r="C14" s="240">
        <v>5.4</v>
      </c>
      <c r="D14" s="240">
        <v>2.5</v>
      </c>
      <c r="E14" s="240">
        <v>2.9</v>
      </c>
      <c r="F14" s="240">
        <v>2.9</v>
      </c>
      <c r="G14" s="240">
        <v>1.8</v>
      </c>
    </row>
    <row r="15" spans="1:7">
      <c r="A15" s="239">
        <v>2019</v>
      </c>
      <c r="B15" s="240">
        <v>5.0999999999999996</v>
      </c>
      <c r="C15" s="240">
        <v>5.6</v>
      </c>
      <c r="D15" s="240">
        <v>2.5</v>
      </c>
      <c r="E15" s="240">
        <v>2.9</v>
      </c>
      <c r="F15" s="240">
        <v>2.9</v>
      </c>
      <c r="G15" s="240">
        <v>2.1</v>
      </c>
    </row>
    <row r="16" spans="1:7">
      <c r="A16" s="239">
        <v>2020</v>
      </c>
      <c r="B16" s="240">
        <v>5.2</v>
      </c>
      <c r="C16" s="240">
        <v>5.6</v>
      </c>
      <c r="D16" s="240">
        <v>2.5</v>
      </c>
      <c r="E16" s="240">
        <v>2.8</v>
      </c>
      <c r="F16" s="240">
        <v>2.8</v>
      </c>
      <c r="G16" s="240">
        <v>2.2999999999999998</v>
      </c>
    </row>
    <row r="17" spans="1:7">
      <c r="A17" s="239">
        <v>2021</v>
      </c>
      <c r="B17" s="240">
        <v>5.3</v>
      </c>
      <c r="C17" s="240">
        <v>5.7</v>
      </c>
      <c r="D17" s="240">
        <v>2.4</v>
      </c>
      <c r="E17" s="240">
        <v>2.8</v>
      </c>
      <c r="F17" s="240">
        <v>2.7</v>
      </c>
      <c r="G17" s="240">
        <v>2.4</v>
      </c>
    </row>
    <row r="18" spans="1:7">
      <c r="A18" s="239">
        <v>2022</v>
      </c>
      <c r="B18" s="240">
        <v>5.4</v>
      </c>
      <c r="C18" s="240">
        <v>6</v>
      </c>
      <c r="D18" s="240">
        <v>2.4</v>
      </c>
      <c r="E18" s="240">
        <v>2.8</v>
      </c>
      <c r="F18" s="240">
        <v>2.7</v>
      </c>
      <c r="G18" s="240">
        <v>2.5</v>
      </c>
    </row>
    <row r="19" spans="1:7">
      <c r="A19" s="239">
        <v>2023</v>
      </c>
      <c r="B19" s="240">
        <v>5.5</v>
      </c>
      <c r="C19" s="240">
        <v>6</v>
      </c>
      <c r="D19" s="240">
        <v>2.2999999999999998</v>
      </c>
      <c r="E19" s="240">
        <v>2.7</v>
      </c>
      <c r="F19" s="240">
        <v>2.6</v>
      </c>
      <c r="G19" s="240">
        <v>2.6</v>
      </c>
    </row>
    <row r="20" spans="1:7">
      <c r="A20" s="239">
        <v>2024</v>
      </c>
      <c r="B20" s="240">
        <v>5.6</v>
      </c>
      <c r="C20" s="240">
        <v>5.9</v>
      </c>
      <c r="D20" s="240">
        <v>2.2000000000000002</v>
      </c>
      <c r="E20" s="240">
        <v>2.6</v>
      </c>
      <c r="F20" s="240">
        <v>2.6</v>
      </c>
      <c r="G20" s="240">
        <v>2.7</v>
      </c>
    </row>
    <row r="21" spans="1:7">
      <c r="A21" s="241">
        <v>2025</v>
      </c>
      <c r="B21" s="242">
        <v>5.7</v>
      </c>
      <c r="C21" s="242">
        <v>6.2</v>
      </c>
      <c r="D21" s="242">
        <v>2.2000000000000002</v>
      </c>
      <c r="E21" s="242">
        <v>2.6</v>
      </c>
      <c r="F21" s="242">
        <v>2.5</v>
      </c>
      <c r="G21" s="242">
        <v>2.8</v>
      </c>
    </row>
    <row r="22" spans="1:7">
      <c r="A22" s="233"/>
      <c r="B22" s="234"/>
      <c r="C22" s="234"/>
      <c r="D22" s="234"/>
      <c r="E22" s="234"/>
      <c r="F22" s="234"/>
      <c r="G22" s="234"/>
    </row>
    <row r="23" spans="1:7">
      <c r="A23" s="149" t="s">
        <v>9</v>
      </c>
      <c r="B23" s="406"/>
      <c r="C23" s="406"/>
      <c r="D23" s="406"/>
      <c r="E23" s="406"/>
      <c r="F23" s="406"/>
      <c r="G23" s="406"/>
    </row>
    <row r="24" spans="1:7">
      <c r="A24" s="149"/>
      <c r="B24" s="406"/>
      <c r="C24" s="406"/>
      <c r="D24" s="406"/>
      <c r="E24" s="406"/>
      <c r="F24" s="406"/>
      <c r="G24" s="406"/>
    </row>
    <row r="25" spans="1:7" ht="15" customHeight="1">
      <c r="A25" s="502" t="s">
        <v>413</v>
      </c>
      <c r="B25" s="502"/>
      <c r="C25" s="502"/>
      <c r="D25" s="502"/>
      <c r="E25" s="502"/>
      <c r="F25" s="502"/>
      <c r="G25" s="502"/>
    </row>
    <row r="26" spans="1:7">
      <c r="A26" s="502"/>
      <c r="B26" s="502"/>
      <c r="C26" s="502"/>
      <c r="D26" s="502"/>
      <c r="E26" s="502"/>
      <c r="F26" s="502"/>
      <c r="G26" s="502"/>
    </row>
    <row r="27" spans="1:7">
      <c r="A27" s="502"/>
      <c r="B27" s="502"/>
      <c r="C27" s="502"/>
      <c r="D27" s="502"/>
      <c r="E27" s="502"/>
      <c r="F27" s="502"/>
      <c r="G27" s="502"/>
    </row>
    <row r="28" spans="1:7">
      <c r="A28" s="180"/>
      <c r="B28" s="180"/>
      <c r="C28" s="180"/>
      <c r="D28" s="180"/>
      <c r="E28" s="180"/>
      <c r="F28" s="180"/>
      <c r="G28" s="180"/>
    </row>
    <row r="31" spans="1:7">
      <c r="B31" s="18"/>
      <c r="C31" s="18"/>
      <c r="D31" s="18"/>
      <c r="E31" s="18"/>
      <c r="F31" s="18"/>
      <c r="G31" s="18"/>
    </row>
    <row r="32" spans="1:7">
      <c r="B32" s="18"/>
      <c r="C32" s="18"/>
      <c r="D32" s="18"/>
      <c r="E32" s="18"/>
      <c r="F32" s="18"/>
      <c r="G32" s="18"/>
    </row>
    <row r="33" spans="2:7">
      <c r="B33" s="18"/>
      <c r="C33" s="18"/>
      <c r="D33" s="18"/>
      <c r="E33" s="18"/>
      <c r="F33" s="18"/>
      <c r="G33" s="18"/>
    </row>
    <row r="34" spans="2:7">
      <c r="B34" s="18"/>
      <c r="C34" s="18"/>
      <c r="D34" s="18"/>
      <c r="E34" s="18"/>
      <c r="F34" s="18"/>
      <c r="G34" s="18"/>
    </row>
    <row r="35" spans="2:7">
      <c r="B35" s="18"/>
      <c r="C35" s="18"/>
      <c r="D35" s="18"/>
      <c r="E35" s="18"/>
      <c r="F35" s="18"/>
      <c r="G35" s="18"/>
    </row>
    <row r="36" spans="2:7">
      <c r="B36" s="18"/>
      <c r="C36" s="18"/>
      <c r="D36" s="18"/>
      <c r="E36" s="18"/>
      <c r="F36" s="18"/>
      <c r="G36" s="18"/>
    </row>
    <row r="37" spans="2:7">
      <c r="B37" s="18"/>
      <c r="C37" s="18"/>
      <c r="D37" s="18"/>
      <c r="E37" s="18"/>
      <c r="F37" s="18"/>
      <c r="G37" s="18"/>
    </row>
    <row r="38" spans="2:7">
      <c r="B38" s="256"/>
      <c r="C38" s="256"/>
      <c r="D38" s="256"/>
      <c r="E38" s="256"/>
      <c r="F38" s="256"/>
      <c r="G38" s="256"/>
    </row>
    <row r="39" spans="2:7">
      <c r="B39" s="256"/>
      <c r="C39" s="256"/>
      <c r="D39" s="256"/>
      <c r="E39" s="256"/>
      <c r="F39" s="256"/>
      <c r="G39" s="256"/>
    </row>
    <row r="40" spans="2:7">
      <c r="B40" s="256"/>
      <c r="C40" s="256"/>
      <c r="D40" s="256"/>
      <c r="E40" s="256"/>
      <c r="F40" s="256"/>
      <c r="G40" s="256"/>
    </row>
    <row r="41" spans="2:7">
      <c r="B41" s="256"/>
      <c r="C41" s="256"/>
      <c r="D41" s="256"/>
      <c r="E41" s="256"/>
      <c r="F41" s="256"/>
      <c r="G41" s="256"/>
    </row>
    <row r="42" spans="2:7">
      <c r="B42" s="256"/>
      <c r="C42" s="256"/>
      <c r="D42" s="256"/>
      <c r="E42" s="256"/>
      <c r="F42" s="256"/>
      <c r="G42" s="256"/>
    </row>
    <row r="43" spans="2:7">
      <c r="B43" s="256"/>
      <c r="C43" s="256"/>
      <c r="D43" s="256"/>
      <c r="E43" s="256"/>
      <c r="F43" s="256"/>
      <c r="G43" s="256"/>
    </row>
    <row r="44" spans="2:7">
      <c r="B44" s="256"/>
      <c r="C44" s="256"/>
      <c r="D44" s="256"/>
      <c r="E44" s="256"/>
      <c r="F44" s="256"/>
      <c r="G44" s="256"/>
    </row>
    <row r="45" spans="2:7">
      <c r="B45" s="256"/>
      <c r="C45" s="256"/>
      <c r="D45" s="256"/>
      <c r="E45" s="256"/>
      <c r="F45" s="256"/>
      <c r="G45" s="256"/>
    </row>
    <row r="46" spans="2:7">
      <c r="B46" s="256"/>
      <c r="C46" s="256"/>
      <c r="D46" s="256"/>
      <c r="E46" s="256"/>
      <c r="F46" s="256"/>
      <c r="G46" s="256"/>
    </row>
    <row r="47" spans="2:7">
      <c r="B47" s="256"/>
      <c r="C47" s="256"/>
      <c r="D47" s="256"/>
      <c r="E47" s="256"/>
      <c r="F47" s="256"/>
      <c r="G47" s="256"/>
    </row>
    <row r="48" spans="2:7">
      <c r="B48" s="256"/>
      <c r="C48" s="256"/>
      <c r="D48" s="256"/>
      <c r="E48" s="256"/>
      <c r="F48" s="256"/>
      <c r="G48" s="256"/>
    </row>
    <row r="49" spans="2:7">
      <c r="B49" s="256"/>
      <c r="C49" s="256"/>
      <c r="D49" s="256"/>
      <c r="E49" s="256"/>
      <c r="F49" s="256"/>
      <c r="G49" s="256"/>
    </row>
    <row r="50" spans="2:7">
      <c r="B50" s="256"/>
      <c r="C50" s="256"/>
      <c r="D50" s="256"/>
      <c r="E50" s="256"/>
      <c r="F50" s="256"/>
      <c r="G50" s="256"/>
    </row>
    <row r="51" spans="2:7">
      <c r="B51" s="256"/>
      <c r="C51" s="256"/>
      <c r="D51" s="256"/>
      <c r="E51" s="256"/>
      <c r="F51" s="256"/>
      <c r="G51" s="256"/>
    </row>
    <row r="52" spans="2:7">
      <c r="B52" s="256"/>
      <c r="C52" s="256"/>
      <c r="D52" s="256"/>
      <c r="E52" s="256"/>
      <c r="F52" s="256"/>
      <c r="G52" s="256"/>
    </row>
    <row r="53" spans="2:7">
      <c r="B53" s="256"/>
      <c r="C53" s="256"/>
      <c r="D53" s="256"/>
      <c r="E53" s="256"/>
      <c r="F53" s="256"/>
      <c r="G53" s="256"/>
    </row>
    <row r="54" spans="2:7">
      <c r="B54" s="256"/>
      <c r="C54" s="256"/>
      <c r="D54" s="256"/>
      <c r="E54" s="256"/>
      <c r="F54" s="256"/>
      <c r="G54" s="256"/>
    </row>
    <row r="55" spans="2:7">
      <c r="B55" s="256"/>
      <c r="C55" s="256"/>
      <c r="D55" s="256"/>
      <c r="E55" s="256"/>
      <c r="F55" s="256"/>
      <c r="G55" s="256"/>
    </row>
  </sheetData>
  <mergeCells count="2">
    <mergeCell ref="A25:G27"/>
    <mergeCell ref="A2:G2"/>
  </mergeCells>
  <hyperlinks>
    <hyperlink ref="A2" r:id="rId1"/>
    <hyperlink ref="A2:D2" r:id="rId2" display="www.cbo.gov/publication/50724"/>
  </hyperlinks>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21"/>
  <sheetViews>
    <sheetView workbookViewId="0"/>
  </sheetViews>
  <sheetFormatPr defaultRowHeight="15" customHeight="1"/>
  <cols>
    <col min="2" max="4" width="22.85546875" customWidth="1"/>
    <col min="5" max="5" width="1.7109375" customWidth="1"/>
    <col min="6" max="11" width="22.85546875" customWidth="1"/>
  </cols>
  <sheetData>
    <row r="1" spans="1:11" ht="15" customHeight="1">
      <c r="A1" s="6" t="s">
        <v>392</v>
      </c>
      <c r="B1" s="7"/>
      <c r="C1" s="7"/>
      <c r="D1" s="7"/>
      <c r="E1" s="7"/>
      <c r="F1" s="7"/>
      <c r="G1" s="51"/>
      <c r="H1" s="51"/>
      <c r="I1" s="51"/>
      <c r="J1" s="51"/>
      <c r="K1" s="51"/>
    </row>
    <row r="2" spans="1:11" s="295" customFormat="1" ht="15" customHeight="1">
      <c r="A2" s="456" t="s">
        <v>390</v>
      </c>
      <c r="B2" s="456"/>
      <c r="C2" s="456"/>
      <c r="D2" s="456"/>
      <c r="E2" s="456"/>
      <c r="F2" s="456"/>
      <c r="G2" s="456"/>
      <c r="H2" s="456"/>
      <c r="I2" s="294"/>
      <c r="J2" s="294"/>
      <c r="K2" s="294"/>
    </row>
    <row r="3" spans="1:11" ht="15" customHeight="1">
      <c r="A3" s="52"/>
      <c r="B3" s="51"/>
      <c r="C3" s="51"/>
      <c r="D3" s="51"/>
      <c r="E3" s="51"/>
      <c r="F3" s="51"/>
      <c r="G3" s="51"/>
      <c r="H3" s="51"/>
      <c r="I3" s="51"/>
      <c r="J3" s="51"/>
      <c r="K3" s="51"/>
    </row>
    <row r="4" spans="1:11" ht="15" customHeight="1">
      <c r="A4" s="52"/>
      <c r="B4" s="51"/>
      <c r="C4" s="51"/>
      <c r="D4" s="51"/>
      <c r="E4" s="51"/>
      <c r="F4" s="51"/>
      <c r="G4" s="51"/>
      <c r="H4" s="51"/>
      <c r="I4" s="51"/>
      <c r="J4" s="51"/>
      <c r="K4" s="51"/>
    </row>
    <row r="5" spans="1:11" ht="15" customHeight="1">
      <c r="A5" s="53" t="s">
        <v>361</v>
      </c>
      <c r="B5" s="54"/>
      <c r="C5" s="54"/>
      <c r="D5" s="54"/>
      <c r="E5" s="54"/>
      <c r="F5" s="54"/>
      <c r="G5" s="54"/>
      <c r="H5" s="54"/>
      <c r="I5" s="54"/>
      <c r="J5" s="54"/>
      <c r="K5" s="54"/>
    </row>
    <row r="6" spans="1:11" ht="15" customHeight="1">
      <c r="A6" s="53" t="s">
        <v>373</v>
      </c>
      <c r="B6" s="54"/>
      <c r="C6" s="54"/>
      <c r="D6" s="54"/>
      <c r="E6" s="54"/>
      <c r="F6" s="54"/>
      <c r="G6" s="54"/>
      <c r="H6" s="54"/>
      <c r="I6" s="54"/>
      <c r="J6" s="54"/>
      <c r="K6" s="54"/>
    </row>
    <row r="7" spans="1:11" ht="15" customHeight="1">
      <c r="A7" s="435" t="s">
        <v>354</v>
      </c>
      <c r="B7" s="433"/>
      <c r="C7" s="433"/>
      <c r="D7" s="433"/>
      <c r="E7" s="433"/>
      <c r="F7" s="433"/>
      <c r="G7" s="433"/>
      <c r="H7" s="433"/>
      <c r="I7" s="433"/>
      <c r="J7" s="433"/>
      <c r="K7" s="433"/>
    </row>
    <row r="8" spans="1:11" s="164" customFormat="1" ht="15" customHeight="1">
      <c r="A8" s="436"/>
      <c r="B8" s="434"/>
      <c r="C8" s="434"/>
      <c r="D8" s="434"/>
      <c r="E8" s="434"/>
      <c r="F8" s="434"/>
      <c r="G8" s="434"/>
      <c r="H8" s="434"/>
      <c r="I8" s="434"/>
      <c r="J8" s="434"/>
      <c r="K8" s="434"/>
    </row>
    <row r="9" spans="1:11" s="164" customFormat="1" ht="15" customHeight="1">
      <c r="A9" s="436"/>
      <c r="B9" s="464" t="s">
        <v>426</v>
      </c>
      <c r="C9" s="464"/>
      <c r="D9" s="464"/>
      <c r="E9" s="434"/>
      <c r="F9" s="464" t="s">
        <v>427</v>
      </c>
      <c r="G9" s="464"/>
      <c r="H9" s="434"/>
      <c r="I9" s="434"/>
      <c r="J9" s="434"/>
      <c r="K9" s="434"/>
    </row>
    <row r="10" spans="1:11" ht="15" customHeight="1">
      <c r="A10" s="472"/>
      <c r="B10" s="530" t="s">
        <v>415</v>
      </c>
      <c r="C10" s="530" t="s">
        <v>17</v>
      </c>
      <c r="D10" s="530" t="s">
        <v>40</v>
      </c>
      <c r="E10" s="439"/>
      <c r="F10" s="530" t="s">
        <v>19</v>
      </c>
      <c r="G10" s="530" t="s">
        <v>20</v>
      </c>
      <c r="H10" s="532" t="s">
        <v>21</v>
      </c>
      <c r="I10" s="532" t="s">
        <v>22</v>
      </c>
      <c r="J10" s="532" t="s">
        <v>23</v>
      </c>
      <c r="K10" s="532" t="s">
        <v>24</v>
      </c>
    </row>
    <row r="11" spans="1:11">
      <c r="A11" s="464"/>
      <c r="B11" s="531"/>
      <c r="C11" s="531"/>
      <c r="D11" s="531"/>
      <c r="E11" s="437"/>
      <c r="F11" s="531"/>
      <c r="G11" s="531"/>
      <c r="H11" s="531"/>
      <c r="I11" s="531"/>
      <c r="J11" s="531"/>
      <c r="K11" s="531"/>
    </row>
    <row r="12" spans="1:11" ht="15" customHeight="1">
      <c r="A12" s="57">
        <v>1965</v>
      </c>
      <c r="B12" s="59">
        <v>3.7999999999999999E-2</v>
      </c>
      <c r="C12" s="58">
        <v>2.403</v>
      </c>
      <c r="D12" s="58">
        <v>2.04</v>
      </c>
      <c r="E12" s="58"/>
      <c r="F12" s="58">
        <v>7.1790000000000003</v>
      </c>
      <c r="G12" s="58">
        <v>3.7669999999999999</v>
      </c>
      <c r="H12" s="58">
        <v>1.2090000000000001</v>
      </c>
      <c r="I12" s="58">
        <v>16.635000000000002</v>
      </c>
      <c r="J12" s="58">
        <v>16.437000000000001</v>
      </c>
      <c r="K12" s="58">
        <v>-0.19900000000000001</v>
      </c>
    </row>
    <row r="13" spans="1:11" ht="15" customHeight="1">
      <c r="A13" s="57">
        <v>1990</v>
      </c>
      <c r="B13" s="58">
        <v>2.3149999999999999</v>
      </c>
      <c r="C13" s="58">
        <v>4.1680000000000001</v>
      </c>
      <c r="D13" s="58">
        <v>3.1219999999999999</v>
      </c>
      <c r="E13" s="58"/>
      <c r="F13" s="58">
        <v>5.0750000000000002</v>
      </c>
      <c r="G13" s="58">
        <v>3.3889999999999998</v>
      </c>
      <c r="H13" s="58">
        <v>3.117</v>
      </c>
      <c r="I13" s="58">
        <v>21.184999999999999</v>
      </c>
      <c r="J13" s="58">
        <v>17.448</v>
      </c>
      <c r="K13" s="58">
        <v>-3.7370000000000001</v>
      </c>
    </row>
    <row r="14" spans="1:11" ht="15" customHeight="1">
      <c r="A14" s="57">
        <v>2015</v>
      </c>
      <c r="B14" s="58">
        <v>5.2480000000000002</v>
      </c>
      <c r="C14" s="58">
        <v>4.9420000000000002</v>
      </c>
      <c r="D14" s="58">
        <v>2.681</v>
      </c>
      <c r="E14" s="58"/>
      <c r="F14" s="58">
        <v>3.2639999999999998</v>
      </c>
      <c r="G14" s="58">
        <v>3.246</v>
      </c>
      <c r="H14" s="58">
        <v>1.2210000000000001</v>
      </c>
      <c r="I14" s="58">
        <v>20.603000000000002</v>
      </c>
      <c r="J14" s="58">
        <v>18.218</v>
      </c>
      <c r="K14" s="58">
        <v>-2.3860000000000001</v>
      </c>
    </row>
    <row r="15" spans="1:11" ht="15" customHeight="1">
      <c r="A15" s="55">
        <v>2025</v>
      </c>
      <c r="B15" s="60">
        <v>6.1970000000000001</v>
      </c>
      <c r="C15" s="60">
        <v>5.6680000000000001</v>
      </c>
      <c r="D15" s="60">
        <v>2.2370000000000001</v>
      </c>
      <c r="E15" s="60"/>
      <c r="F15" s="60">
        <v>2.6019999999999999</v>
      </c>
      <c r="G15" s="60">
        <v>2.5230000000000001</v>
      </c>
      <c r="H15" s="60">
        <v>2.7629999999999999</v>
      </c>
      <c r="I15" s="60">
        <v>21.99</v>
      </c>
      <c r="J15" s="60">
        <v>18.302</v>
      </c>
      <c r="K15" s="60">
        <v>-3.6890000000000001</v>
      </c>
    </row>
    <row r="16" spans="1:11" ht="15" customHeight="1">
      <c r="A16" s="57"/>
      <c r="B16" s="54"/>
      <c r="C16" s="54"/>
      <c r="D16" s="54"/>
      <c r="E16" s="54"/>
      <c r="F16" s="54"/>
      <c r="G16" s="54"/>
      <c r="H16" s="54"/>
      <c r="I16" s="54"/>
      <c r="J16" s="54"/>
      <c r="K16" s="54"/>
    </row>
    <row r="17" spans="1:11" ht="15" customHeight="1">
      <c r="A17" s="528" t="s">
        <v>9</v>
      </c>
      <c r="B17" s="528"/>
      <c r="C17" s="528"/>
      <c r="D17" s="528"/>
      <c r="E17" s="528"/>
      <c r="F17" s="528"/>
      <c r="G17" s="528"/>
      <c r="H17" s="528"/>
      <c r="I17" s="528"/>
      <c r="J17" s="528"/>
      <c r="K17" s="528"/>
    </row>
    <row r="18" spans="1:11" ht="15" customHeight="1">
      <c r="A18" s="407"/>
      <c r="B18" s="408"/>
      <c r="C18" s="408"/>
      <c r="D18" s="408"/>
      <c r="E18" s="408"/>
      <c r="F18" s="408"/>
      <c r="G18" s="408"/>
      <c r="H18" s="408"/>
      <c r="I18" s="408"/>
      <c r="J18" s="408"/>
      <c r="K18" s="408"/>
    </row>
    <row r="19" spans="1:11" ht="15" customHeight="1">
      <c r="A19" s="529" t="s">
        <v>414</v>
      </c>
      <c r="B19" s="529"/>
      <c r="C19" s="529"/>
      <c r="D19" s="529"/>
      <c r="E19" s="529"/>
      <c r="F19" s="529"/>
      <c r="G19" s="529"/>
      <c r="H19" s="529"/>
      <c r="I19" s="529"/>
      <c r="J19" s="529"/>
      <c r="K19" s="529"/>
    </row>
    <row r="20" spans="1:11" ht="15" customHeight="1">
      <c r="A20" s="529"/>
      <c r="B20" s="529"/>
      <c r="C20" s="529"/>
      <c r="D20" s="529"/>
      <c r="E20" s="529"/>
      <c r="F20" s="529"/>
      <c r="G20" s="529"/>
      <c r="H20" s="529"/>
      <c r="I20" s="529"/>
      <c r="J20" s="529"/>
      <c r="K20" s="529"/>
    </row>
    <row r="21" spans="1:11" ht="15" customHeight="1">
      <c r="A21" s="55"/>
      <c r="B21" s="56"/>
      <c r="C21" s="280"/>
      <c r="D21" s="56"/>
      <c r="E21" s="433"/>
      <c r="F21" s="56"/>
      <c r="G21" s="56"/>
      <c r="H21" s="56"/>
      <c r="I21" s="56"/>
      <c r="J21" s="56"/>
      <c r="K21" s="56"/>
    </row>
  </sheetData>
  <mergeCells count="15">
    <mergeCell ref="A2:H2"/>
    <mergeCell ref="A17:K17"/>
    <mergeCell ref="A19:K20"/>
    <mergeCell ref="C10:C11"/>
    <mergeCell ref="B10:B11"/>
    <mergeCell ref="D10:D11"/>
    <mergeCell ref="F10:F11"/>
    <mergeCell ref="G10:G11"/>
    <mergeCell ref="H10:H11"/>
    <mergeCell ref="I10:I11"/>
    <mergeCell ref="J10:J11"/>
    <mergeCell ref="K10:K11"/>
    <mergeCell ref="A10:A11"/>
    <mergeCell ref="B9:D9"/>
    <mergeCell ref="F9:G9"/>
  </mergeCells>
  <hyperlinks>
    <hyperlink ref="A2" r:id="rId1"/>
    <hyperlink ref="A2:D2" r:id="rId2" display="www.cbo.gov/publication/50724"/>
  </hyperlinks>
  <pageMargins left="0.7" right="0.7" top="0.75" bottom="0.75" header="0.3" footer="0.3"/>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J137"/>
  <sheetViews>
    <sheetView workbookViewId="0"/>
  </sheetViews>
  <sheetFormatPr defaultColWidth="9.140625" defaultRowHeight="15" customHeight="1"/>
  <cols>
    <col min="1" max="1" width="9.5703125" style="3" customWidth="1"/>
    <col min="2" max="9" width="14" style="4" customWidth="1"/>
    <col min="10" max="16384" width="9.140625" style="3"/>
  </cols>
  <sheetData>
    <row r="1" spans="1:9" ht="15" customHeight="1">
      <c r="A1" s="6" t="s">
        <v>392</v>
      </c>
      <c r="B1" s="7"/>
      <c r="C1" s="7"/>
      <c r="D1" s="7"/>
      <c r="E1" s="7"/>
    </row>
    <row r="2" spans="1:9" ht="15" customHeight="1">
      <c r="A2" s="456" t="s">
        <v>390</v>
      </c>
      <c r="B2" s="456"/>
      <c r="C2" s="456"/>
      <c r="D2" s="456"/>
      <c r="E2" s="456"/>
      <c r="F2" s="456"/>
      <c r="G2" s="456"/>
    </row>
    <row r="3" spans="1:9" ht="15" customHeight="1">
      <c r="E3" s="236"/>
    </row>
    <row r="4" spans="1:9" ht="15" customHeight="1">
      <c r="A4" s="263" t="s">
        <v>362</v>
      </c>
    </row>
    <row r="5" spans="1:9" ht="15" customHeight="1">
      <c r="A5" s="201" t="s">
        <v>375</v>
      </c>
      <c r="B5" s="202"/>
      <c r="C5" s="202"/>
      <c r="D5" s="202"/>
      <c r="E5" s="202"/>
      <c r="F5" s="202"/>
      <c r="G5" s="202"/>
      <c r="H5" s="202"/>
      <c r="I5" s="202"/>
    </row>
    <row r="6" spans="1:9" ht="15" customHeight="1">
      <c r="A6" s="203"/>
      <c r="B6" s="204"/>
      <c r="C6" s="204"/>
      <c r="D6" s="204"/>
      <c r="E6" s="204"/>
      <c r="F6" s="204"/>
      <c r="G6" s="204"/>
      <c r="H6" s="204"/>
      <c r="I6" s="204"/>
    </row>
    <row r="7" spans="1:9" ht="15" customHeight="1">
      <c r="A7" s="205"/>
      <c r="B7" s="193" t="s">
        <v>166</v>
      </c>
      <c r="C7" s="193"/>
      <c r="D7" s="193" t="s">
        <v>167</v>
      </c>
      <c r="E7" s="193"/>
      <c r="F7" s="206"/>
      <c r="G7" s="193" t="s">
        <v>28</v>
      </c>
      <c r="H7" s="193"/>
      <c r="I7" s="193"/>
    </row>
    <row r="8" spans="1:9" ht="15" customHeight="1">
      <c r="A8" s="205"/>
      <c r="B8" s="193" t="s">
        <v>168</v>
      </c>
      <c r="C8" s="193" t="s">
        <v>169</v>
      </c>
      <c r="D8" s="193" t="s">
        <v>168</v>
      </c>
      <c r="E8" s="193" t="s">
        <v>170</v>
      </c>
      <c r="F8" s="193" t="s">
        <v>171</v>
      </c>
      <c r="G8" s="193" t="s">
        <v>172</v>
      </c>
      <c r="H8" s="193" t="s">
        <v>173</v>
      </c>
      <c r="I8" s="193"/>
    </row>
    <row r="9" spans="1:9" ht="15" customHeight="1">
      <c r="A9" s="194"/>
      <c r="B9" s="195" t="s">
        <v>174</v>
      </c>
      <c r="C9" s="195" t="s">
        <v>174</v>
      </c>
      <c r="D9" s="195" t="s">
        <v>174</v>
      </c>
      <c r="E9" s="195" t="s">
        <v>174</v>
      </c>
      <c r="F9" s="195" t="s">
        <v>175</v>
      </c>
      <c r="G9" s="195" t="s">
        <v>176</v>
      </c>
      <c r="H9" s="195" t="s">
        <v>177</v>
      </c>
      <c r="I9" s="195" t="s">
        <v>25</v>
      </c>
    </row>
    <row r="10" spans="1:9" ht="15" customHeight="1">
      <c r="A10" s="533" t="s">
        <v>30</v>
      </c>
      <c r="B10" s="533"/>
      <c r="C10" s="533"/>
      <c r="D10" s="533"/>
      <c r="E10" s="533"/>
      <c r="F10" s="533"/>
      <c r="G10" s="533"/>
      <c r="H10" s="533"/>
      <c r="I10" s="533"/>
    </row>
    <row r="11" spans="1:9" ht="15" customHeight="1">
      <c r="A11" s="196">
        <v>1965</v>
      </c>
      <c r="B11" s="198">
        <v>48.792000000000002</v>
      </c>
      <c r="C11" s="198">
        <v>22.242000000000001</v>
      </c>
      <c r="D11" s="198">
        <v>25.460999999999999</v>
      </c>
      <c r="E11" s="198">
        <v>14.57</v>
      </c>
      <c r="F11" s="198">
        <v>2.7160000000000002</v>
      </c>
      <c r="G11" s="198">
        <v>1.4419999999999999</v>
      </c>
      <c r="H11" s="198">
        <v>1.5940000000000001</v>
      </c>
      <c r="I11" s="207">
        <v>116.81699999999999</v>
      </c>
    </row>
    <row r="12" spans="1:9" ht="15" customHeight="1">
      <c r="A12" s="196">
        <v>1966</v>
      </c>
      <c r="B12" s="198">
        <v>55.445999999999998</v>
      </c>
      <c r="C12" s="198">
        <v>25.545999999999999</v>
      </c>
      <c r="D12" s="198">
        <v>30.073</v>
      </c>
      <c r="E12" s="198">
        <v>13.061999999999999</v>
      </c>
      <c r="F12" s="198">
        <v>3.0659999999999998</v>
      </c>
      <c r="G12" s="198">
        <v>1.7669999999999999</v>
      </c>
      <c r="H12" s="198">
        <v>1.875</v>
      </c>
      <c r="I12" s="207">
        <v>130.83500000000001</v>
      </c>
    </row>
    <row r="13" spans="1:9" ht="15" customHeight="1">
      <c r="A13" s="196">
        <v>1967</v>
      </c>
      <c r="B13" s="198">
        <v>61.526000000000003</v>
      </c>
      <c r="C13" s="198">
        <v>32.619</v>
      </c>
      <c r="D13" s="198">
        <v>33.970999999999997</v>
      </c>
      <c r="E13" s="198">
        <v>13.718999999999999</v>
      </c>
      <c r="F13" s="198">
        <v>2.9780000000000002</v>
      </c>
      <c r="G13" s="198">
        <v>1.901</v>
      </c>
      <c r="H13" s="198">
        <v>2.1080000000000041</v>
      </c>
      <c r="I13" s="207">
        <v>148.822</v>
      </c>
    </row>
    <row r="14" spans="1:9" ht="15" customHeight="1">
      <c r="A14" s="196">
        <v>1968</v>
      </c>
      <c r="B14" s="198">
        <v>68.725999999999999</v>
      </c>
      <c r="C14" s="198">
        <v>33.923000000000002</v>
      </c>
      <c r="D14" s="198">
        <v>28.664999999999999</v>
      </c>
      <c r="E14" s="198">
        <v>14.079000000000001</v>
      </c>
      <c r="F14" s="198">
        <v>3.0510000000000002</v>
      </c>
      <c r="G14" s="198">
        <v>2.0379999999999998</v>
      </c>
      <c r="H14" s="198">
        <v>2.4910000000000001</v>
      </c>
      <c r="I14" s="207">
        <v>152.97300000000001</v>
      </c>
    </row>
    <row r="15" spans="1:9" ht="15" customHeight="1">
      <c r="A15" s="197">
        <v>1969</v>
      </c>
      <c r="B15" s="193">
        <v>87.248999999999995</v>
      </c>
      <c r="C15" s="193">
        <v>39.015000000000001</v>
      </c>
      <c r="D15" s="193">
        <v>36.677999999999997</v>
      </c>
      <c r="E15" s="193">
        <v>15.222</v>
      </c>
      <c r="F15" s="193">
        <v>3.4910000000000001</v>
      </c>
      <c r="G15" s="193">
        <v>2.319</v>
      </c>
      <c r="H15" s="193">
        <v>2.9079999999999999</v>
      </c>
      <c r="I15" s="200">
        <v>186.88200000000001</v>
      </c>
    </row>
    <row r="16" spans="1:9" ht="15" customHeight="1">
      <c r="A16" s="264"/>
      <c r="B16" s="265"/>
      <c r="C16" s="265"/>
      <c r="D16" s="265"/>
      <c r="E16" s="265"/>
      <c r="F16" s="265"/>
      <c r="G16" s="265"/>
      <c r="H16" s="265"/>
      <c r="I16" s="266"/>
    </row>
    <row r="17" spans="1:10" ht="15" customHeight="1">
      <c r="A17" s="196">
        <v>1970</v>
      </c>
      <c r="B17" s="198">
        <v>90.412000000000006</v>
      </c>
      <c r="C17" s="198">
        <v>44.362000000000002</v>
      </c>
      <c r="D17" s="198">
        <v>32.829000000000001</v>
      </c>
      <c r="E17" s="198">
        <v>15.705</v>
      </c>
      <c r="F17" s="198">
        <v>3.6440000000000001</v>
      </c>
      <c r="G17" s="198">
        <v>2.4300000000000002</v>
      </c>
      <c r="H17" s="198">
        <v>3.4249999999999998</v>
      </c>
      <c r="I17" s="207">
        <v>192.80699999999999</v>
      </c>
      <c r="J17" s="269"/>
    </row>
    <row r="18" spans="1:10" ht="15" customHeight="1">
      <c r="A18" s="196">
        <v>1971</v>
      </c>
      <c r="B18" s="198">
        <v>86.23</v>
      </c>
      <c r="C18" s="198">
        <v>47.325000000000003</v>
      </c>
      <c r="D18" s="198">
        <v>26.785</v>
      </c>
      <c r="E18" s="198">
        <v>16.614000000000001</v>
      </c>
      <c r="F18" s="198">
        <v>3.7349999999999999</v>
      </c>
      <c r="G18" s="198">
        <v>2.5910000000000002</v>
      </c>
      <c r="H18" s="198">
        <v>3.859</v>
      </c>
      <c r="I18" s="207">
        <v>187.13900000000001</v>
      </c>
      <c r="J18" s="269"/>
    </row>
    <row r="19" spans="1:10" ht="15" customHeight="1">
      <c r="A19" s="196">
        <v>1972</v>
      </c>
      <c r="B19" s="198">
        <v>94.736999999999995</v>
      </c>
      <c r="C19" s="198">
        <v>52.573999999999998</v>
      </c>
      <c r="D19" s="198">
        <v>32.165999999999997</v>
      </c>
      <c r="E19" s="198">
        <v>15.477</v>
      </c>
      <c r="F19" s="198">
        <v>5.4359999999999999</v>
      </c>
      <c r="G19" s="198">
        <v>3.2869999999999999</v>
      </c>
      <c r="H19" s="198">
        <v>3.6320000000000001</v>
      </c>
      <c r="I19" s="207">
        <v>207.309</v>
      </c>
      <c r="J19" s="269"/>
    </row>
    <row r="20" spans="1:10" ht="15" customHeight="1">
      <c r="A20" s="196">
        <v>1973</v>
      </c>
      <c r="B20" s="198">
        <v>103.246</v>
      </c>
      <c r="C20" s="198">
        <v>63.115000000000002</v>
      </c>
      <c r="D20" s="198">
        <v>36.152999999999999</v>
      </c>
      <c r="E20" s="198">
        <v>16.260000000000002</v>
      </c>
      <c r="F20" s="198">
        <v>4.9169999999999998</v>
      </c>
      <c r="G20" s="198">
        <v>3.1880000000000002</v>
      </c>
      <c r="H20" s="198">
        <v>3.92</v>
      </c>
      <c r="I20" s="207">
        <v>230.79900000000001</v>
      </c>
      <c r="J20" s="269"/>
    </row>
    <row r="21" spans="1:10" ht="15" customHeight="1">
      <c r="A21" s="208">
        <v>1974</v>
      </c>
      <c r="B21" s="198">
        <v>118.952</v>
      </c>
      <c r="C21" s="198">
        <v>75.070999999999998</v>
      </c>
      <c r="D21" s="198">
        <v>38.619999999999997</v>
      </c>
      <c r="E21" s="198">
        <v>16.844000000000001</v>
      </c>
      <c r="F21" s="198">
        <v>5.0350000000000001</v>
      </c>
      <c r="G21" s="198">
        <v>3.3340000000000001</v>
      </c>
      <c r="H21" s="198">
        <v>5.3680000000000003</v>
      </c>
      <c r="I21" s="207">
        <v>263.22399999999999</v>
      </c>
      <c r="J21" s="269"/>
    </row>
    <row r="22" spans="1:10" ht="15" customHeight="1">
      <c r="A22" s="208">
        <v>1975</v>
      </c>
      <c r="B22" s="198">
        <v>122.386</v>
      </c>
      <c r="C22" s="198">
        <v>84.534000000000006</v>
      </c>
      <c r="D22" s="198">
        <v>40.621000000000002</v>
      </c>
      <c r="E22" s="198">
        <v>16.550999999999998</v>
      </c>
      <c r="F22" s="198">
        <v>4.6109999999999998</v>
      </c>
      <c r="G22" s="198">
        <v>3.6760000000000002</v>
      </c>
      <c r="H22" s="198">
        <v>6.7110000000000003</v>
      </c>
      <c r="I22" s="207">
        <v>279.08999999999997</v>
      </c>
      <c r="J22" s="269"/>
    </row>
    <row r="23" spans="1:10" ht="15" customHeight="1">
      <c r="A23" s="208">
        <v>1976</v>
      </c>
      <c r="B23" s="198">
        <v>131.60300000000001</v>
      </c>
      <c r="C23" s="198">
        <v>90.769000000000005</v>
      </c>
      <c r="D23" s="198">
        <v>41.408999999999999</v>
      </c>
      <c r="E23" s="198">
        <v>16.963000000000001</v>
      </c>
      <c r="F23" s="198">
        <v>5.2160000000000002</v>
      </c>
      <c r="G23" s="198">
        <v>4.0739999999999998</v>
      </c>
      <c r="H23" s="198">
        <v>8.0259999999999998</v>
      </c>
      <c r="I23" s="207">
        <v>298.06</v>
      </c>
      <c r="J23" s="269"/>
    </row>
    <row r="24" spans="1:10" ht="15" customHeight="1">
      <c r="A24" s="208">
        <v>1977</v>
      </c>
      <c r="B24" s="198">
        <v>157.626</v>
      </c>
      <c r="C24" s="198">
        <v>106.485</v>
      </c>
      <c r="D24" s="198">
        <v>54.892000000000003</v>
      </c>
      <c r="E24" s="198">
        <v>17.547999999999998</v>
      </c>
      <c r="F24" s="198">
        <v>7.327</v>
      </c>
      <c r="G24" s="198">
        <v>5.15</v>
      </c>
      <c r="H24" s="198">
        <v>6.5309999999999997</v>
      </c>
      <c r="I24" s="207">
        <v>355.55900000000003</v>
      </c>
      <c r="J24" s="269"/>
    </row>
    <row r="25" spans="1:10" ht="15" customHeight="1">
      <c r="A25" s="208">
        <v>1978</v>
      </c>
      <c r="B25" s="198">
        <v>180.988</v>
      </c>
      <c r="C25" s="198">
        <v>120.967</v>
      </c>
      <c r="D25" s="198">
        <v>59.951999999999998</v>
      </c>
      <c r="E25" s="198">
        <v>18.376000000000001</v>
      </c>
      <c r="F25" s="198">
        <v>5.2850000000000001</v>
      </c>
      <c r="G25" s="198">
        <v>6.5730000000000004</v>
      </c>
      <c r="H25" s="198">
        <v>7.42</v>
      </c>
      <c r="I25" s="207">
        <v>399.56099999999998</v>
      </c>
      <c r="J25" s="269"/>
    </row>
    <row r="26" spans="1:10" ht="15" customHeight="1">
      <c r="A26" s="192">
        <v>1979</v>
      </c>
      <c r="B26" s="193">
        <v>217.84100000000001</v>
      </c>
      <c r="C26" s="193">
        <v>138.93899999999999</v>
      </c>
      <c r="D26" s="193">
        <v>65.677000000000007</v>
      </c>
      <c r="E26" s="193">
        <v>18.745000000000001</v>
      </c>
      <c r="F26" s="193">
        <v>5.4109999999999996</v>
      </c>
      <c r="G26" s="193">
        <v>7.4390000000000001</v>
      </c>
      <c r="H26" s="193">
        <v>9.25</v>
      </c>
      <c r="I26" s="200">
        <v>463.30200000000002</v>
      </c>
      <c r="J26" s="269"/>
    </row>
    <row r="27" spans="1:10" ht="15" customHeight="1">
      <c r="A27" s="267"/>
      <c r="B27" s="265"/>
      <c r="C27" s="265"/>
      <c r="D27" s="265"/>
      <c r="E27" s="265"/>
      <c r="F27" s="265"/>
      <c r="G27" s="265"/>
      <c r="H27" s="265"/>
      <c r="I27" s="266"/>
    </row>
    <row r="28" spans="1:10" ht="15" customHeight="1">
      <c r="A28" s="208">
        <v>1980</v>
      </c>
      <c r="B28" s="198">
        <v>244.06899999999999</v>
      </c>
      <c r="C28" s="198">
        <v>157.803</v>
      </c>
      <c r="D28" s="198">
        <v>64.599999999999994</v>
      </c>
      <c r="E28" s="198">
        <v>24.329000000000001</v>
      </c>
      <c r="F28" s="198">
        <v>6.3890000000000002</v>
      </c>
      <c r="G28" s="198">
        <v>7.1740000000000004</v>
      </c>
      <c r="H28" s="198">
        <v>12.74799999999999</v>
      </c>
      <c r="I28" s="207">
        <v>517.11199999999997</v>
      </c>
    </row>
    <row r="29" spans="1:10" ht="15" customHeight="1">
      <c r="A29" s="208">
        <v>1981</v>
      </c>
      <c r="B29" s="198">
        <v>285.91699999999997</v>
      </c>
      <c r="C29" s="198">
        <v>182.72</v>
      </c>
      <c r="D29" s="198">
        <v>61.137</v>
      </c>
      <c r="E29" s="198">
        <v>40.838999999999999</v>
      </c>
      <c r="F29" s="198">
        <v>6.7869999999999999</v>
      </c>
      <c r="G29" s="198">
        <v>8.0830000000000002</v>
      </c>
      <c r="H29" s="198">
        <v>13.788999999999987</v>
      </c>
      <c r="I29" s="207">
        <v>599.27200000000005</v>
      </c>
    </row>
    <row r="30" spans="1:10" ht="15" customHeight="1">
      <c r="A30" s="208">
        <v>1982</v>
      </c>
      <c r="B30" s="198">
        <v>297.74400000000003</v>
      </c>
      <c r="C30" s="198">
        <v>201.49799999999999</v>
      </c>
      <c r="D30" s="198">
        <v>49.207000000000001</v>
      </c>
      <c r="E30" s="198">
        <v>36.311</v>
      </c>
      <c r="F30" s="198">
        <v>7.9909999999999997</v>
      </c>
      <c r="G30" s="198">
        <v>8.8539999999999992</v>
      </c>
      <c r="H30" s="198">
        <v>16.161000000000001</v>
      </c>
      <c r="I30" s="207">
        <v>617.76599999999996</v>
      </c>
    </row>
    <row r="31" spans="1:10" ht="15" customHeight="1">
      <c r="A31" s="208">
        <v>1983</v>
      </c>
      <c r="B31" s="198">
        <v>288.93799999999999</v>
      </c>
      <c r="C31" s="198">
        <v>208.994</v>
      </c>
      <c r="D31" s="198">
        <v>37.021999999999998</v>
      </c>
      <c r="E31" s="198">
        <v>35.299999999999997</v>
      </c>
      <c r="F31" s="198">
        <v>6.0529999999999999</v>
      </c>
      <c r="G31" s="198">
        <v>8.6549999999999994</v>
      </c>
      <c r="H31" s="198">
        <v>15.6</v>
      </c>
      <c r="I31" s="207">
        <v>600.56200000000001</v>
      </c>
    </row>
    <row r="32" spans="1:10" ht="15" customHeight="1">
      <c r="A32" s="208">
        <v>1984</v>
      </c>
      <c r="B32" s="198">
        <v>298.41500000000002</v>
      </c>
      <c r="C32" s="198">
        <v>239.376</v>
      </c>
      <c r="D32" s="198">
        <v>56.893000000000001</v>
      </c>
      <c r="E32" s="198">
        <v>37.360999999999997</v>
      </c>
      <c r="F32" s="198">
        <v>6.01</v>
      </c>
      <c r="G32" s="198">
        <v>11.37</v>
      </c>
      <c r="H32" s="198">
        <v>17.013000000000034</v>
      </c>
      <c r="I32" s="207">
        <v>666.43799999999999</v>
      </c>
    </row>
    <row r="33" spans="1:9" ht="15" customHeight="1">
      <c r="A33" s="208">
        <v>1985</v>
      </c>
      <c r="B33" s="198">
        <v>334.53100000000001</v>
      </c>
      <c r="C33" s="198">
        <v>265.16300000000001</v>
      </c>
      <c r="D33" s="198">
        <v>61.331000000000003</v>
      </c>
      <c r="E33" s="198">
        <v>35.991999999999997</v>
      </c>
      <c r="F33" s="198">
        <v>6.4219999999999997</v>
      </c>
      <c r="G33" s="198">
        <v>12.079000000000001</v>
      </c>
      <c r="H33" s="198">
        <v>18.519000000000005</v>
      </c>
      <c r="I33" s="207">
        <v>734.03700000000003</v>
      </c>
    </row>
    <row r="34" spans="1:9" ht="15" customHeight="1">
      <c r="A34" s="208">
        <v>1986</v>
      </c>
      <c r="B34" s="198">
        <v>348.959</v>
      </c>
      <c r="C34" s="198">
        <v>283.90100000000001</v>
      </c>
      <c r="D34" s="198">
        <v>63.143000000000001</v>
      </c>
      <c r="E34" s="198">
        <v>32.918999999999997</v>
      </c>
      <c r="F34" s="198">
        <v>6.9580000000000002</v>
      </c>
      <c r="G34" s="198">
        <v>13.327</v>
      </c>
      <c r="H34" s="198">
        <v>19.948</v>
      </c>
      <c r="I34" s="207">
        <v>769.15499999999997</v>
      </c>
    </row>
    <row r="35" spans="1:9" ht="15" customHeight="1">
      <c r="A35" s="208">
        <v>1987</v>
      </c>
      <c r="B35" s="198">
        <v>392.55700000000002</v>
      </c>
      <c r="C35" s="198">
        <v>303.31799999999998</v>
      </c>
      <c r="D35" s="198">
        <v>83.926000000000002</v>
      </c>
      <c r="E35" s="198">
        <v>32.457000000000001</v>
      </c>
      <c r="F35" s="198">
        <v>7.4930000000000003</v>
      </c>
      <c r="G35" s="198">
        <v>15.085000000000001</v>
      </c>
      <c r="H35" s="198">
        <v>19.451000000000022</v>
      </c>
      <c r="I35" s="207">
        <v>854.28700000000003</v>
      </c>
    </row>
    <row r="36" spans="1:9" ht="15" customHeight="1">
      <c r="A36" s="208">
        <v>1988</v>
      </c>
      <c r="B36" s="198">
        <v>401.18099999999998</v>
      </c>
      <c r="C36" s="198">
        <v>334.33499999999998</v>
      </c>
      <c r="D36" s="198">
        <v>94.507999999999996</v>
      </c>
      <c r="E36" s="198">
        <v>35.226999999999997</v>
      </c>
      <c r="F36" s="198">
        <v>7.5940000000000003</v>
      </c>
      <c r="G36" s="198">
        <v>16.198</v>
      </c>
      <c r="H36" s="198">
        <v>20.195</v>
      </c>
      <c r="I36" s="207">
        <v>909.23800000000006</v>
      </c>
    </row>
    <row r="37" spans="1:9" ht="15" customHeight="1">
      <c r="A37" s="192">
        <v>1989</v>
      </c>
      <c r="B37" s="193">
        <v>445.69</v>
      </c>
      <c r="C37" s="193">
        <v>359.416</v>
      </c>
      <c r="D37" s="193">
        <v>103.291</v>
      </c>
      <c r="E37" s="193">
        <v>34.386000000000003</v>
      </c>
      <c r="F37" s="193">
        <v>8.7449999999999992</v>
      </c>
      <c r="G37" s="193">
        <v>16.334</v>
      </c>
      <c r="H37" s="193">
        <v>23.242000000000001</v>
      </c>
      <c r="I37" s="200">
        <v>991.10400000000004</v>
      </c>
    </row>
    <row r="38" spans="1:9" ht="15" customHeight="1">
      <c r="A38" s="267"/>
      <c r="B38" s="265"/>
      <c r="C38" s="265"/>
      <c r="D38" s="265"/>
      <c r="E38" s="265"/>
      <c r="F38" s="265"/>
      <c r="G38" s="265"/>
      <c r="H38" s="265"/>
      <c r="I38" s="266"/>
    </row>
    <row r="39" spans="1:9" ht="15" customHeight="1">
      <c r="A39" s="208">
        <v>1990</v>
      </c>
      <c r="B39" s="198">
        <v>466.88400000000001</v>
      </c>
      <c r="C39" s="198">
        <v>380.04700000000003</v>
      </c>
      <c r="D39" s="198">
        <v>93.507000000000005</v>
      </c>
      <c r="E39" s="198">
        <v>35.344999999999999</v>
      </c>
      <c r="F39" s="198">
        <v>11.5</v>
      </c>
      <c r="G39" s="198">
        <v>16.707000000000001</v>
      </c>
      <c r="H39" s="198">
        <v>27.967999999999961</v>
      </c>
      <c r="I39" s="198">
        <v>1031.9580000000001</v>
      </c>
    </row>
    <row r="40" spans="1:9" ht="15" customHeight="1">
      <c r="A40" s="208">
        <v>1991</v>
      </c>
      <c r="B40" s="198">
        <v>467.827</v>
      </c>
      <c r="C40" s="198">
        <v>396.01600000000002</v>
      </c>
      <c r="D40" s="198">
        <v>98.085999999999999</v>
      </c>
      <c r="E40" s="198">
        <v>42.402000000000001</v>
      </c>
      <c r="F40" s="198">
        <v>11.138</v>
      </c>
      <c r="G40" s="198">
        <v>15.949</v>
      </c>
      <c r="H40" s="198">
        <v>23.57</v>
      </c>
      <c r="I40" s="198">
        <v>1054.9880000000001</v>
      </c>
    </row>
    <row r="41" spans="1:9" ht="15" customHeight="1">
      <c r="A41" s="208">
        <v>1992</v>
      </c>
      <c r="B41" s="198">
        <v>475.964</v>
      </c>
      <c r="C41" s="198">
        <v>413.68900000000002</v>
      </c>
      <c r="D41" s="198">
        <v>100.27</v>
      </c>
      <c r="E41" s="198">
        <v>45.569000000000003</v>
      </c>
      <c r="F41" s="198">
        <v>11.143000000000001</v>
      </c>
      <c r="G41" s="198">
        <v>17.359000000000002</v>
      </c>
      <c r="H41" s="198">
        <v>27.213999999999999</v>
      </c>
      <c r="I41" s="198">
        <v>1091.2080000000001</v>
      </c>
    </row>
    <row r="42" spans="1:9" ht="15" customHeight="1">
      <c r="A42" s="208">
        <v>1993</v>
      </c>
      <c r="B42" s="198">
        <v>509.68</v>
      </c>
      <c r="C42" s="198">
        <v>428.3</v>
      </c>
      <c r="D42" s="198">
        <v>117.52</v>
      </c>
      <c r="E42" s="198">
        <v>48.057000000000002</v>
      </c>
      <c r="F42" s="198">
        <v>12.577</v>
      </c>
      <c r="G42" s="198">
        <v>18.802</v>
      </c>
      <c r="H42" s="198">
        <v>19.398</v>
      </c>
      <c r="I42" s="198">
        <v>1154.3340000000001</v>
      </c>
    </row>
    <row r="43" spans="1:9" ht="15" customHeight="1">
      <c r="A43" s="208">
        <v>1994</v>
      </c>
      <c r="B43" s="198">
        <v>543.05499999999995</v>
      </c>
      <c r="C43" s="198">
        <v>461.47500000000002</v>
      </c>
      <c r="D43" s="198">
        <v>140.38499999999999</v>
      </c>
      <c r="E43" s="198">
        <v>55.225000000000001</v>
      </c>
      <c r="F43" s="198">
        <v>15.225</v>
      </c>
      <c r="G43" s="198">
        <v>20.099</v>
      </c>
      <c r="H43" s="198">
        <v>23.102</v>
      </c>
      <c r="I43" s="198">
        <v>1258.566</v>
      </c>
    </row>
    <row r="44" spans="1:9" ht="15" customHeight="1">
      <c r="A44" s="208">
        <v>1995</v>
      </c>
      <c r="B44" s="198">
        <v>590.24400000000003</v>
      </c>
      <c r="C44" s="198">
        <v>484.47300000000001</v>
      </c>
      <c r="D44" s="198">
        <v>157.00399999999999</v>
      </c>
      <c r="E44" s="198">
        <v>57.484000000000002</v>
      </c>
      <c r="F44" s="198">
        <v>14.763</v>
      </c>
      <c r="G44" s="198">
        <v>19.300999999999998</v>
      </c>
      <c r="H44" s="198">
        <v>28.521000000000001</v>
      </c>
      <c r="I44" s="198">
        <v>1351.79</v>
      </c>
    </row>
    <row r="45" spans="1:9" ht="15" customHeight="1">
      <c r="A45" s="208">
        <v>1996</v>
      </c>
      <c r="B45" s="198">
        <v>656.41700000000003</v>
      </c>
      <c r="C45" s="198">
        <v>509.41399999999999</v>
      </c>
      <c r="D45" s="198">
        <v>171.82400000000001</v>
      </c>
      <c r="E45" s="198">
        <v>54.014000000000003</v>
      </c>
      <c r="F45" s="198">
        <v>17.189</v>
      </c>
      <c r="G45" s="198">
        <v>18.670000000000002</v>
      </c>
      <c r="H45" s="198">
        <v>25.524999999999999</v>
      </c>
      <c r="I45" s="198">
        <v>1453.0530000000001</v>
      </c>
    </row>
    <row r="46" spans="1:9" ht="15" customHeight="1">
      <c r="A46" s="208">
        <v>1997</v>
      </c>
      <c r="B46" s="198">
        <v>737.46600000000001</v>
      </c>
      <c r="C46" s="198">
        <v>539.37099999999998</v>
      </c>
      <c r="D46" s="198">
        <v>182.29300000000001</v>
      </c>
      <c r="E46" s="198">
        <v>56.923999999999999</v>
      </c>
      <c r="F46" s="198">
        <v>19.844999999999999</v>
      </c>
      <c r="G46" s="198">
        <v>17.928000000000001</v>
      </c>
      <c r="H46" s="198">
        <v>25.405000000000001</v>
      </c>
      <c r="I46" s="198">
        <v>1579.232</v>
      </c>
    </row>
    <row r="47" spans="1:9" ht="15" customHeight="1">
      <c r="A47" s="208">
        <v>1998</v>
      </c>
      <c r="B47" s="198">
        <v>828.58600000000001</v>
      </c>
      <c r="C47" s="198">
        <v>571.83100000000002</v>
      </c>
      <c r="D47" s="198">
        <v>188.67699999999999</v>
      </c>
      <c r="E47" s="198">
        <v>57.673000000000002</v>
      </c>
      <c r="F47" s="198">
        <v>24.076000000000001</v>
      </c>
      <c r="G47" s="198">
        <v>18.297000000000001</v>
      </c>
      <c r="H47" s="198">
        <v>32.587999999999965</v>
      </c>
      <c r="I47" s="198">
        <v>1721.7280000000001</v>
      </c>
    </row>
    <row r="48" spans="1:9" ht="15" customHeight="1">
      <c r="A48" s="192">
        <v>1999</v>
      </c>
      <c r="B48" s="193">
        <v>879.48</v>
      </c>
      <c r="C48" s="193">
        <v>611.83299999999997</v>
      </c>
      <c r="D48" s="193">
        <v>184.68</v>
      </c>
      <c r="E48" s="193">
        <v>70.414000000000001</v>
      </c>
      <c r="F48" s="193">
        <v>27.782</v>
      </c>
      <c r="G48" s="193">
        <v>18.335999999999999</v>
      </c>
      <c r="H48" s="193">
        <v>34.927</v>
      </c>
      <c r="I48" s="193">
        <v>1827.452</v>
      </c>
    </row>
    <row r="49" spans="1:9" ht="15" customHeight="1">
      <c r="A49" s="267"/>
      <c r="B49" s="265"/>
      <c r="C49" s="265"/>
      <c r="D49" s="265"/>
      <c r="E49" s="265"/>
      <c r="F49" s="265"/>
      <c r="G49" s="265"/>
      <c r="H49" s="265"/>
      <c r="I49" s="265"/>
    </row>
    <row r="50" spans="1:9" ht="15" customHeight="1">
      <c r="A50" s="208">
        <v>2000</v>
      </c>
      <c r="B50" s="198">
        <v>1004.462</v>
      </c>
      <c r="C50" s="198">
        <v>652.85199999999998</v>
      </c>
      <c r="D50" s="198">
        <v>207.28899999999999</v>
      </c>
      <c r="E50" s="198">
        <v>68.864999999999995</v>
      </c>
      <c r="F50" s="198">
        <v>29.01</v>
      </c>
      <c r="G50" s="198">
        <v>19.914000000000001</v>
      </c>
      <c r="H50" s="198">
        <v>42.798999999999978</v>
      </c>
      <c r="I50" s="198">
        <v>2025.191</v>
      </c>
    </row>
    <row r="51" spans="1:9" ht="15" customHeight="1">
      <c r="A51" s="208">
        <v>2001</v>
      </c>
      <c r="B51" s="198">
        <v>994.33900000000006</v>
      </c>
      <c r="C51" s="198">
        <v>693.96699999999998</v>
      </c>
      <c r="D51" s="198">
        <v>151.07499999999999</v>
      </c>
      <c r="E51" s="198">
        <v>66.231999999999999</v>
      </c>
      <c r="F51" s="198">
        <v>28.4</v>
      </c>
      <c r="G51" s="198">
        <v>19.369</v>
      </c>
      <c r="H51" s="198">
        <v>37.700000000000003</v>
      </c>
      <c r="I51" s="198">
        <v>1991.0820000000001</v>
      </c>
    </row>
    <row r="52" spans="1:9" ht="15" customHeight="1">
      <c r="A52" s="208">
        <v>2002</v>
      </c>
      <c r="B52" s="198">
        <v>858.34500000000003</v>
      </c>
      <c r="C52" s="198">
        <v>700.76</v>
      </c>
      <c r="D52" s="198">
        <v>148.04400000000001</v>
      </c>
      <c r="E52" s="198">
        <v>66.989000000000004</v>
      </c>
      <c r="F52" s="198">
        <v>26.507000000000001</v>
      </c>
      <c r="G52" s="198">
        <v>18.602</v>
      </c>
      <c r="H52" s="198">
        <v>33.889000000000003</v>
      </c>
      <c r="I52" s="198">
        <v>1853.136</v>
      </c>
    </row>
    <row r="53" spans="1:9" ht="15" customHeight="1">
      <c r="A53" s="208">
        <v>2003</v>
      </c>
      <c r="B53" s="198">
        <v>793.69899999999996</v>
      </c>
      <c r="C53" s="198">
        <v>712.97799999999995</v>
      </c>
      <c r="D53" s="198">
        <v>131.77799999999999</v>
      </c>
      <c r="E53" s="198">
        <v>67.524000000000001</v>
      </c>
      <c r="F53" s="198">
        <v>21.959</v>
      </c>
      <c r="G53" s="198">
        <v>19.861999999999998</v>
      </c>
      <c r="H53" s="198">
        <v>34.514000000000003</v>
      </c>
      <c r="I53" s="198">
        <v>1782.3140000000001</v>
      </c>
    </row>
    <row r="54" spans="1:9" ht="15" customHeight="1">
      <c r="A54" s="208">
        <v>2004</v>
      </c>
      <c r="B54" s="198">
        <v>808.95899999999995</v>
      </c>
      <c r="C54" s="198">
        <v>733.40700000000004</v>
      </c>
      <c r="D54" s="198">
        <v>189.37100000000001</v>
      </c>
      <c r="E54" s="198">
        <v>69.855000000000004</v>
      </c>
      <c r="F54" s="198">
        <v>24.831</v>
      </c>
      <c r="G54" s="198">
        <v>21.082999999999998</v>
      </c>
      <c r="H54" s="198">
        <v>32.607999999999997</v>
      </c>
      <c r="I54" s="198">
        <v>1880.114</v>
      </c>
    </row>
    <row r="55" spans="1:9" ht="15" customHeight="1">
      <c r="A55" s="208">
        <v>2005</v>
      </c>
      <c r="B55" s="198">
        <v>927.22199999999998</v>
      </c>
      <c r="C55" s="198">
        <v>794.125</v>
      </c>
      <c r="D55" s="198">
        <v>278.28199999999998</v>
      </c>
      <c r="E55" s="198">
        <v>73.093999999999994</v>
      </c>
      <c r="F55" s="198">
        <v>24.763999999999999</v>
      </c>
      <c r="G55" s="198">
        <v>23.379000000000001</v>
      </c>
      <c r="H55" s="198">
        <v>32.744999999999997</v>
      </c>
      <c r="I55" s="198">
        <v>2153.6109999999999</v>
      </c>
    </row>
    <row r="56" spans="1:9" ht="15" customHeight="1">
      <c r="A56" s="208">
        <v>2006</v>
      </c>
      <c r="B56" s="198">
        <v>1043.9079999999999</v>
      </c>
      <c r="C56" s="198">
        <v>837.82100000000003</v>
      </c>
      <c r="D56" s="198">
        <v>353.91500000000002</v>
      </c>
      <c r="E56" s="198">
        <v>73.960999999999999</v>
      </c>
      <c r="F56" s="198">
        <v>27.876999999999999</v>
      </c>
      <c r="G56" s="198">
        <v>24.81</v>
      </c>
      <c r="H56" s="198">
        <v>44.576999999999998</v>
      </c>
      <c r="I56" s="198">
        <v>2406.8690000000001</v>
      </c>
    </row>
    <row r="57" spans="1:9" ht="15" customHeight="1">
      <c r="A57" s="208">
        <v>2007</v>
      </c>
      <c r="B57" s="198">
        <v>1163.472</v>
      </c>
      <c r="C57" s="198">
        <v>869.60699999999997</v>
      </c>
      <c r="D57" s="198">
        <v>370.24299999999999</v>
      </c>
      <c r="E57" s="198">
        <v>65.069000000000003</v>
      </c>
      <c r="F57" s="198">
        <v>26.044</v>
      </c>
      <c r="G57" s="198">
        <v>26.01</v>
      </c>
      <c r="H57" s="198">
        <v>47.539999999999964</v>
      </c>
      <c r="I57" s="198">
        <v>2567.9850000000001</v>
      </c>
    </row>
    <row r="58" spans="1:9" ht="15" customHeight="1">
      <c r="A58" s="208">
        <v>2008</v>
      </c>
      <c r="B58" s="198">
        <v>1145.7470000000001</v>
      </c>
      <c r="C58" s="198">
        <v>900.15499999999997</v>
      </c>
      <c r="D58" s="198">
        <v>304.346</v>
      </c>
      <c r="E58" s="198">
        <v>67.334000000000003</v>
      </c>
      <c r="F58" s="198">
        <v>28.844000000000001</v>
      </c>
      <c r="G58" s="198">
        <v>27.568000000000001</v>
      </c>
      <c r="H58" s="198">
        <v>49.997</v>
      </c>
      <c r="I58" s="198">
        <v>2523.991</v>
      </c>
    </row>
    <row r="59" spans="1:9" ht="15" customHeight="1">
      <c r="A59" s="192">
        <v>2009</v>
      </c>
      <c r="B59" s="193">
        <v>915.30799999999999</v>
      </c>
      <c r="C59" s="193">
        <v>890.91700000000003</v>
      </c>
      <c r="D59" s="193">
        <v>138.22900000000001</v>
      </c>
      <c r="E59" s="193">
        <v>62.482999999999997</v>
      </c>
      <c r="F59" s="193">
        <v>23.481999999999999</v>
      </c>
      <c r="G59" s="193">
        <v>22.452999999999999</v>
      </c>
      <c r="H59" s="193">
        <v>52.116999999999997</v>
      </c>
      <c r="I59" s="193">
        <v>2104.989</v>
      </c>
    </row>
    <row r="60" spans="1:9" ht="15" customHeight="1">
      <c r="A60" s="267"/>
      <c r="B60" s="265"/>
      <c r="C60" s="265"/>
      <c r="D60" s="265"/>
      <c r="E60" s="265"/>
      <c r="F60" s="265"/>
      <c r="G60" s="265"/>
      <c r="H60" s="265"/>
      <c r="I60" s="265"/>
    </row>
    <row r="61" spans="1:9" ht="15" customHeight="1">
      <c r="A61" s="208">
        <v>2010</v>
      </c>
      <c r="B61" s="198">
        <v>898.54899999999998</v>
      </c>
      <c r="C61" s="198">
        <v>864.81399999999996</v>
      </c>
      <c r="D61" s="198">
        <v>191.43700000000001</v>
      </c>
      <c r="E61" s="198">
        <v>66.909000000000006</v>
      </c>
      <c r="F61" s="198">
        <v>18.885000000000002</v>
      </c>
      <c r="G61" s="198">
        <v>25.297999999999998</v>
      </c>
      <c r="H61" s="198">
        <v>96.813999999999993</v>
      </c>
      <c r="I61" s="198">
        <v>2162.7060000000001</v>
      </c>
    </row>
    <row r="62" spans="1:9" ht="15" customHeight="1">
      <c r="A62" s="208">
        <v>2011</v>
      </c>
      <c r="B62" s="198">
        <v>1091.473</v>
      </c>
      <c r="C62" s="198">
        <v>818.79200000000003</v>
      </c>
      <c r="D62" s="198">
        <v>181.08500000000001</v>
      </c>
      <c r="E62" s="198">
        <v>72.381</v>
      </c>
      <c r="F62" s="198">
        <v>7.399</v>
      </c>
      <c r="G62" s="198">
        <v>29.519000000000002</v>
      </c>
      <c r="H62" s="198">
        <v>102.81700000000046</v>
      </c>
      <c r="I62" s="198">
        <v>2303.4659999999999</v>
      </c>
    </row>
    <row r="63" spans="1:9" ht="15" customHeight="1">
      <c r="A63" s="208">
        <v>2012</v>
      </c>
      <c r="B63" s="198">
        <v>1132.2059999999999</v>
      </c>
      <c r="C63" s="198">
        <v>845.31399999999996</v>
      </c>
      <c r="D63" s="198">
        <v>242.28899999999999</v>
      </c>
      <c r="E63" s="198">
        <v>79.061000000000007</v>
      </c>
      <c r="F63" s="198">
        <v>13.9730568</v>
      </c>
      <c r="G63" s="198">
        <v>30.307000000000002</v>
      </c>
      <c r="H63" s="198">
        <v>106.83799999999999</v>
      </c>
      <c r="I63" s="198">
        <v>2449.9879999999998</v>
      </c>
    </row>
    <row r="64" spans="1:9" ht="15" customHeight="1">
      <c r="A64" s="208">
        <v>2013</v>
      </c>
      <c r="B64" s="198">
        <v>1316.405</v>
      </c>
      <c r="C64" s="198">
        <v>947.82</v>
      </c>
      <c r="D64" s="198">
        <v>273.50599999999997</v>
      </c>
      <c r="E64" s="198">
        <v>84.007000000000005</v>
      </c>
      <c r="F64" s="198">
        <v>18.911999999999999</v>
      </c>
      <c r="G64" s="198">
        <v>31.814</v>
      </c>
      <c r="H64" s="198">
        <v>102.63900000000012</v>
      </c>
      <c r="I64" s="198">
        <v>2775.1030000000001</v>
      </c>
    </row>
    <row r="65" spans="1:9" ht="15" customHeight="1">
      <c r="A65" s="208">
        <v>2014</v>
      </c>
      <c r="B65" s="198">
        <v>1394.568</v>
      </c>
      <c r="C65" s="198">
        <v>1023.458</v>
      </c>
      <c r="D65" s="198">
        <v>320.73099999999999</v>
      </c>
      <c r="E65" s="198">
        <v>93.367999999999995</v>
      </c>
      <c r="F65" s="198">
        <v>19.3</v>
      </c>
      <c r="G65" s="198">
        <v>33.925999999999995</v>
      </c>
      <c r="H65" s="198">
        <v>136.13599999999951</v>
      </c>
      <c r="I65" s="198">
        <v>3021.4869999999996</v>
      </c>
    </row>
    <row r="66" spans="1:9" ht="15" customHeight="1">
      <c r="A66" s="208"/>
      <c r="B66" s="198"/>
      <c r="C66" s="198"/>
      <c r="D66" s="198"/>
      <c r="E66" s="198"/>
      <c r="F66" s="198"/>
      <c r="G66" s="198"/>
      <c r="H66" s="198"/>
      <c r="I66" s="198"/>
    </row>
    <row r="67" spans="1:9" ht="15" customHeight="1">
      <c r="A67" s="534" t="s">
        <v>38</v>
      </c>
      <c r="B67" s="534"/>
      <c r="C67" s="534"/>
      <c r="D67" s="534"/>
      <c r="E67" s="534"/>
      <c r="F67" s="534"/>
      <c r="G67" s="534"/>
      <c r="H67" s="534"/>
      <c r="I67" s="534"/>
    </row>
    <row r="68" spans="1:9" ht="15" customHeight="1">
      <c r="A68" s="196">
        <v>1965</v>
      </c>
      <c r="B68" s="198">
        <v>6.8650000000000002</v>
      </c>
      <c r="C68" s="198">
        <v>3.13</v>
      </c>
      <c r="D68" s="198">
        <v>3.5830000000000002</v>
      </c>
      <c r="E68" s="198">
        <v>2.0499999999999998</v>
      </c>
      <c r="F68" s="198">
        <v>0.38200000000000001</v>
      </c>
      <c r="G68" s="198">
        <v>0.20300000000000001</v>
      </c>
      <c r="H68" s="198">
        <v>0.224</v>
      </c>
      <c r="I68" s="198">
        <v>16.437000000000001</v>
      </c>
    </row>
    <row r="69" spans="1:9" ht="15" customHeight="1">
      <c r="A69" s="196">
        <v>1966</v>
      </c>
      <c r="B69" s="198">
        <v>7.0910000000000002</v>
      </c>
      <c r="C69" s="198">
        <v>3.2669999999999999</v>
      </c>
      <c r="D69" s="198">
        <v>3.8460000000000001</v>
      </c>
      <c r="E69" s="198">
        <v>1.67</v>
      </c>
      <c r="F69" s="198">
        <v>0.39200000000000002</v>
      </c>
      <c r="G69" s="198">
        <v>0.22600000000000001</v>
      </c>
      <c r="H69" s="198">
        <v>0.24</v>
      </c>
      <c r="I69" s="198">
        <v>16.731999999999999</v>
      </c>
    </row>
    <row r="70" spans="1:9" ht="15" customHeight="1">
      <c r="A70" s="196">
        <v>1967</v>
      </c>
      <c r="B70" s="198">
        <v>7.34</v>
      </c>
      <c r="C70" s="198">
        <v>3.8919999999999999</v>
      </c>
      <c r="D70" s="198">
        <v>4.0529999999999999</v>
      </c>
      <c r="E70" s="198">
        <v>1.637</v>
      </c>
      <c r="F70" s="198">
        <v>0.35499999999999998</v>
      </c>
      <c r="G70" s="198">
        <v>0.22700000000000001</v>
      </c>
      <c r="H70" s="198">
        <v>0.251</v>
      </c>
      <c r="I70" s="198">
        <v>17.754999999999999</v>
      </c>
    </row>
    <row r="71" spans="1:9" ht="15" customHeight="1">
      <c r="A71" s="196">
        <v>1968</v>
      </c>
      <c r="B71" s="198">
        <v>7.6420000000000003</v>
      </c>
      <c r="C71" s="198">
        <v>3.7719999999999998</v>
      </c>
      <c r="D71" s="198">
        <v>3.1869999999999998</v>
      </c>
      <c r="E71" s="198">
        <v>1.5660000000000001</v>
      </c>
      <c r="F71" s="198">
        <v>0.33900000000000002</v>
      </c>
      <c r="G71" s="198">
        <v>0.22700000000000001</v>
      </c>
      <c r="H71" s="198">
        <v>0.27700000000000002</v>
      </c>
      <c r="I71" s="198">
        <v>17.010000000000002</v>
      </c>
    </row>
    <row r="72" spans="1:9" ht="15" customHeight="1">
      <c r="A72" s="197">
        <v>1969</v>
      </c>
      <c r="B72" s="193">
        <v>8.8819999999999997</v>
      </c>
      <c r="C72" s="193">
        <v>3.972</v>
      </c>
      <c r="D72" s="193">
        <v>3.734</v>
      </c>
      <c r="E72" s="193">
        <v>1.55</v>
      </c>
      <c r="F72" s="193">
        <v>0.35499999999999998</v>
      </c>
      <c r="G72" s="193">
        <v>0.23599999999999999</v>
      </c>
      <c r="H72" s="193">
        <v>0.29599999999999999</v>
      </c>
      <c r="I72" s="193">
        <v>19.024999999999999</v>
      </c>
    </row>
    <row r="73" spans="1:9" ht="15" customHeight="1">
      <c r="A73" s="264"/>
      <c r="B73" s="265"/>
      <c r="C73" s="265"/>
      <c r="D73" s="265"/>
      <c r="E73" s="265"/>
      <c r="F73" s="265"/>
      <c r="G73" s="265"/>
      <c r="H73" s="265"/>
      <c r="I73" s="265"/>
    </row>
    <row r="74" spans="1:9" ht="15" customHeight="1">
      <c r="A74" s="196">
        <v>1970</v>
      </c>
      <c r="B74" s="198">
        <v>8.6180000000000003</v>
      </c>
      <c r="C74" s="198">
        <v>4.2290000000000001</v>
      </c>
      <c r="D74" s="198">
        <v>3.129</v>
      </c>
      <c r="E74" s="198">
        <v>1.4970000000000001</v>
      </c>
      <c r="F74" s="198">
        <v>0.34699999999999998</v>
      </c>
      <c r="G74" s="198">
        <v>0.23200000000000001</v>
      </c>
      <c r="H74" s="198">
        <v>0.32600000000000001</v>
      </c>
      <c r="I74" s="198">
        <v>18.379000000000001</v>
      </c>
    </row>
    <row r="75" spans="1:9" ht="15" customHeight="1">
      <c r="A75" s="196">
        <v>1971</v>
      </c>
      <c r="B75" s="198">
        <v>7.7039999999999997</v>
      </c>
      <c r="C75" s="198">
        <v>4.2279999999999998</v>
      </c>
      <c r="D75" s="198">
        <v>2.3929999999999998</v>
      </c>
      <c r="E75" s="198">
        <v>1.484</v>
      </c>
      <c r="F75" s="198">
        <v>0.33400000000000002</v>
      </c>
      <c r="G75" s="198">
        <v>0.23100000000000001</v>
      </c>
      <c r="H75" s="198">
        <v>0.34499999999999997</v>
      </c>
      <c r="I75" s="198">
        <v>16.719000000000001</v>
      </c>
    </row>
    <row r="76" spans="1:9" ht="15" customHeight="1">
      <c r="A76" s="196">
        <v>1972</v>
      </c>
      <c r="B76" s="198">
        <v>7.7690000000000001</v>
      </c>
      <c r="C76" s="198">
        <v>4.3109999999999999</v>
      </c>
      <c r="D76" s="198">
        <v>2.6379999999999999</v>
      </c>
      <c r="E76" s="198">
        <v>1.2689999999999999</v>
      </c>
      <c r="F76" s="198">
        <v>0.44600000000000001</v>
      </c>
      <c r="G76" s="198">
        <v>0.27</v>
      </c>
      <c r="H76" s="198">
        <v>0.29799999999999999</v>
      </c>
      <c r="I76" s="198">
        <v>17</v>
      </c>
    </row>
    <row r="77" spans="1:9" ht="15" customHeight="1">
      <c r="A77" s="196">
        <v>1973</v>
      </c>
      <c r="B77" s="198">
        <v>7.6139999999999999</v>
      </c>
      <c r="C77" s="198">
        <v>4.6539999999999999</v>
      </c>
      <c r="D77" s="198">
        <v>2.6659999999999999</v>
      </c>
      <c r="E77" s="198">
        <v>1.1990000000000001</v>
      </c>
      <c r="F77" s="198">
        <v>0.36299999999999999</v>
      </c>
      <c r="G77" s="198">
        <v>0.23499999999999999</v>
      </c>
      <c r="H77" s="198">
        <v>0.28899999999999998</v>
      </c>
      <c r="I77" s="198">
        <v>17.02</v>
      </c>
    </row>
    <row r="78" spans="1:9" ht="15" customHeight="1">
      <c r="A78" s="196">
        <v>1974</v>
      </c>
      <c r="B78" s="198">
        <v>8.0039999999999996</v>
      </c>
      <c r="C78" s="198">
        <v>5.0510000000000002</v>
      </c>
      <c r="D78" s="198">
        <v>2.5990000000000002</v>
      </c>
      <c r="E78" s="198">
        <v>1.133</v>
      </c>
      <c r="F78" s="198">
        <v>0.33900000000000002</v>
      </c>
      <c r="G78" s="198">
        <v>0.224</v>
      </c>
      <c r="H78" s="198">
        <v>0.36099999999999999</v>
      </c>
      <c r="I78" s="198">
        <v>17.710999999999999</v>
      </c>
    </row>
    <row r="79" spans="1:9" ht="15" customHeight="1">
      <c r="A79" s="196">
        <v>1975</v>
      </c>
      <c r="B79" s="198">
        <v>7.5990000000000002</v>
      </c>
      <c r="C79" s="198">
        <v>5.2489999999999997</v>
      </c>
      <c r="D79" s="198">
        <v>2.5219999999999998</v>
      </c>
      <c r="E79" s="198">
        <v>1.028</v>
      </c>
      <c r="F79" s="198">
        <v>0.28599999999999998</v>
      </c>
      <c r="G79" s="198">
        <v>0.22800000000000001</v>
      </c>
      <c r="H79" s="198">
        <v>0.41699999999999998</v>
      </c>
      <c r="I79" s="198">
        <v>17.327999999999999</v>
      </c>
    </row>
    <row r="80" spans="1:9" ht="15" customHeight="1">
      <c r="A80" s="196">
        <v>1976</v>
      </c>
      <c r="B80" s="198">
        <v>7.351</v>
      </c>
      <c r="C80" s="198">
        <v>5.07</v>
      </c>
      <c r="D80" s="198">
        <v>2.3130000000000002</v>
      </c>
      <c r="E80" s="198">
        <v>0.94799999999999995</v>
      </c>
      <c r="F80" s="198">
        <v>0.29099999999999998</v>
      </c>
      <c r="G80" s="198">
        <v>0.22800000000000001</v>
      </c>
      <c r="H80" s="198">
        <v>0.44800000000000001</v>
      </c>
      <c r="I80" s="198">
        <v>16.649000000000001</v>
      </c>
    </row>
    <row r="81" spans="1:9" ht="15" customHeight="1">
      <c r="A81" s="196">
        <v>1977</v>
      </c>
      <c r="B81" s="198">
        <v>7.7709999999999999</v>
      </c>
      <c r="C81" s="198">
        <v>5.25</v>
      </c>
      <c r="D81" s="198">
        <v>2.706</v>
      </c>
      <c r="E81" s="198">
        <v>0.86499999999999999</v>
      </c>
      <c r="F81" s="198">
        <v>0.36099999999999999</v>
      </c>
      <c r="G81" s="198">
        <v>0.254</v>
      </c>
      <c r="H81" s="198">
        <v>0.32200000000000001</v>
      </c>
      <c r="I81" s="198">
        <v>17.529</v>
      </c>
    </row>
    <row r="82" spans="1:9" ht="15" customHeight="1">
      <c r="A82" s="196">
        <v>1978</v>
      </c>
      <c r="B82" s="198">
        <v>7.944</v>
      </c>
      <c r="C82" s="198">
        <v>5.31</v>
      </c>
      <c r="D82" s="198">
        <v>2.6320000000000001</v>
      </c>
      <c r="E82" s="198">
        <v>0.80700000000000005</v>
      </c>
      <c r="F82" s="198">
        <v>0.23200000000000001</v>
      </c>
      <c r="G82" s="198">
        <v>0.28899999999999998</v>
      </c>
      <c r="H82" s="198">
        <v>0.32600000000000001</v>
      </c>
      <c r="I82" s="198">
        <v>17.538</v>
      </c>
    </row>
    <row r="83" spans="1:9" ht="15" customHeight="1">
      <c r="A83" s="197">
        <v>1979</v>
      </c>
      <c r="B83" s="193">
        <v>8.4760000000000009</v>
      </c>
      <c r="C83" s="193">
        <v>5.4059999999999997</v>
      </c>
      <c r="D83" s="193">
        <v>2.556</v>
      </c>
      <c r="E83" s="193">
        <v>0.72899999999999998</v>
      </c>
      <c r="F83" s="193">
        <v>0.21099999999999999</v>
      </c>
      <c r="G83" s="193">
        <v>0.28899999999999998</v>
      </c>
      <c r="H83" s="193">
        <v>0.36</v>
      </c>
      <c r="I83" s="193">
        <v>18.027000000000001</v>
      </c>
    </row>
    <row r="84" spans="1:9" ht="15" customHeight="1">
      <c r="A84" s="264"/>
      <c r="B84" s="265"/>
      <c r="C84" s="265"/>
      <c r="D84" s="265"/>
      <c r="E84" s="265"/>
      <c r="F84" s="265"/>
      <c r="G84" s="265"/>
      <c r="H84" s="265"/>
      <c r="I84" s="265"/>
    </row>
    <row r="85" spans="1:9" ht="15" customHeight="1">
      <c r="A85" s="196">
        <v>1980</v>
      </c>
      <c r="B85" s="198">
        <v>8.7270000000000003</v>
      </c>
      <c r="C85" s="198">
        <v>5.6420000000000003</v>
      </c>
      <c r="D85" s="198">
        <v>2.31</v>
      </c>
      <c r="E85" s="198">
        <v>0.87</v>
      </c>
      <c r="F85" s="198">
        <v>0.22800000000000001</v>
      </c>
      <c r="G85" s="198">
        <v>0.25700000000000001</v>
      </c>
      <c r="H85" s="198">
        <v>0.45600000000000002</v>
      </c>
      <c r="I85" s="198">
        <v>18.489999999999998</v>
      </c>
    </row>
    <row r="86" spans="1:9" ht="15" customHeight="1">
      <c r="A86" s="196">
        <v>1981</v>
      </c>
      <c r="B86" s="198">
        <v>9.11</v>
      </c>
      <c r="C86" s="198">
        <v>5.8220000000000001</v>
      </c>
      <c r="D86" s="198">
        <v>1.948</v>
      </c>
      <c r="E86" s="198">
        <v>1.3009999999999999</v>
      </c>
      <c r="F86" s="198">
        <v>0.216</v>
      </c>
      <c r="G86" s="198">
        <v>0.25800000000000001</v>
      </c>
      <c r="H86" s="198">
        <v>0.439</v>
      </c>
      <c r="I86" s="198">
        <v>19.094999999999999</v>
      </c>
    </row>
    <row r="87" spans="1:9" ht="15" customHeight="1">
      <c r="A87" s="196">
        <v>1982</v>
      </c>
      <c r="B87" s="198">
        <v>8.9849999999999994</v>
      </c>
      <c r="C87" s="198">
        <v>6.08</v>
      </c>
      <c r="D87" s="198">
        <v>1.4850000000000001</v>
      </c>
      <c r="E87" s="198">
        <v>1.0960000000000001</v>
      </c>
      <c r="F87" s="198">
        <v>0.24099999999999999</v>
      </c>
      <c r="G87" s="198">
        <v>0.26700000000000002</v>
      </c>
      <c r="H87" s="198">
        <v>0.48799999999999999</v>
      </c>
      <c r="I87" s="198">
        <v>18.641999999999999</v>
      </c>
    </row>
    <row r="88" spans="1:9" ht="15" customHeight="1">
      <c r="A88" s="196">
        <v>1983</v>
      </c>
      <c r="B88" s="198">
        <v>8.16</v>
      </c>
      <c r="C88" s="198">
        <v>5.9020000000000001</v>
      </c>
      <c r="D88" s="198">
        <v>1.046</v>
      </c>
      <c r="E88" s="198">
        <v>0.997</v>
      </c>
      <c r="F88" s="198">
        <v>0.17100000000000001</v>
      </c>
      <c r="G88" s="198">
        <v>0.24399999999999999</v>
      </c>
      <c r="H88" s="198">
        <v>0.441</v>
      </c>
      <c r="I88" s="198">
        <v>16.96</v>
      </c>
    </row>
    <row r="89" spans="1:9" ht="15" customHeight="1">
      <c r="A89" s="196">
        <v>1984</v>
      </c>
      <c r="B89" s="198">
        <v>7.5490000000000004</v>
      </c>
      <c r="C89" s="198">
        <v>6.056</v>
      </c>
      <c r="D89" s="198">
        <v>1.4390000000000001</v>
      </c>
      <c r="E89" s="198">
        <v>0.94499999999999995</v>
      </c>
      <c r="F89" s="198">
        <v>0.152</v>
      </c>
      <c r="G89" s="198">
        <v>0.28799999999999998</v>
      </c>
      <c r="H89" s="198">
        <v>0.43</v>
      </c>
      <c r="I89" s="198">
        <v>16.86</v>
      </c>
    </row>
    <row r="90" spans="1:9" ht="15" customHeight="1">
      <c r="A90" s="196">
        <v>1985</v>
      </c>
      <c r="B90" s="198">
        <v>7.8339999999999996</v>
      </c>
      <c r="C90" s="198">
        <v>6.2089999999999996</v>
      </c>
      <c r="D90" s="198">
        <v>1.4359999999999999</v>
      </c>
      <c r="E90" s="198">
        <v>0.84299999999999997</v>
      </c>
      <c r="F90" s="198">
        <v>0.15</v>
      </c>
      <c r="G90" s="198">
        <v>0.28299999999999997</v>
      </c>
      <c r="H90" s="198">
        <v>0.434</v>
      </c>
      <c r="I90" s="198">
        <v>17.189</v>
      </c>
    </row>
    <row r="91" spans="1:9" ht="15" customHeight="1">
      <c r="A91" s="196">
        <v>1986</v>
      </c>
      <c r="B91" s="198">
        <v>7.6929999999999996</v>
      </c>
      <c r="C91" s="198">
        <v>6.2590000000000003</v>
      </c>
      <c r="D91" s="198">
        <v>1.3919999999999999</v>
      </c>
      <c r="E91" s="198">
        <v>0.72599999999999998</v>
      </c>
      <c r="F91" s="198">
        <v>0.153</v>
      </c>
      <c r="G91" s="198">
        <v>0.29399999999999998</v>
      </c>
      <c r="H91" s="198">
        <v>0.44</v>
      </c>
      <c r="I91" s="198">
        <v>16.956</v>
      </c>
    </row>
    <row r="92" spans="1:9" ht="15" customHeight="1">
      <c r="A92" s="196">
        <v>1987</v>
      </c>
      <c r="B92" s="198">
        <v>8.2089999999999996</v>
      </c>
      <c r="C92" s="198">
        <v>6.343</v>
      </c>
      <c r="D92" s="198">
        <v>1.7549999999999999</v>
      </c>
      <c r="E92" s="198">
        <v>0.67900000000000005</v>
      </c>
      <c r="F92" s="198">
        <v>0.157</v>
      </c>
      <c r="G92" s="198">
        <v>0.315</v>
      </c>
      <c r="H92" s="198">
        <v>0.40699999999999997</v>
      </c>
      <c r="I92" s="198">
        <v>17.864999999999998</v>
      </c>
    </row>
    <row r="93" spans="1:9" ht="15" customHeight="1">
      <c r="A93" s="196">
        <v>1988</v>
      </c>
      <c r="B93" s="198">
        <v>7.782</v>
      </c>
      <c r="C93" s="198">
        <v>6.4850000000000003</v>
      </c>
      <c r="D93" s="198">
        <v>1.833</v>
      </c>
      <c r="E93" s="198">
        <v>0.68300000000000005</v>
      </c>
      <c r="F93" s="198">
        <v>0.14699999999999999</v>
      </c>
      <c r="G93" s="198">
        <v>0.314</v>
      </c>
      <c r="H93" s="198">
        <v>0.39200000000000002</v>
      </c>
      <c r="I93" s="198">
        <v>17.638000000000002</v>
      </c>
    </row>
    <row r="94" spans="1:9" ht="15" customHeight="1">
      <c r="A94" s="197">
        <v>1989</v>
      </c>
      <c r="B94" s="193">
        <v>8.0020000000000007</v>
      </c>
      <c r="C94" s="193">
        <v>6.4530000000000003</v>
      </c>
      <c r="D94" s="193">
        <v>1.8540000000000001</v>
      </c>
      <c r="E94" s="193">
        <v>0.61699999999999999</v>
      </c>
      <c r="F94" s="193">
        <v>0.157</v>
      </c>
      <c r="G94" s="193">
        <v>0.29299999999999998</v>
      </c>
      <c r="H94" s="193">
        <v>0.41699999999999998</v>
      </c>
      <c r="I94" s="193">
        <v>17.794</v>
      </c>
    </row>
    <row r="95" spans="1:9" ht="15" customHeight="1">
      <c r="A95" s="264"/>
      <c r="B95" s="265"/>
      <c r="C95" s="265"/>
      <c r="D95" s="265"/>
      <c r="E95" s="265"/>
      <c r="F95" s="265"/>
      <c r="G95" s="265"/>
      <c r="H95" s="265"/>
      <c r="I95" s="265"/>
    </row>
    <row r="96" spans="1:9" ht="15" customHeight="1">
      <c r="A96" s="196">
        <v>1990</v>
      </c>
      <c r="B96" s="198">
        <v>7.8940000000000001</v>
      </c>
      <c r="C96" s="198">
        <v>6.4260000000000002</v>
      </c>
      <c r="D96" s="198">
        <v>1.581</v>
      </c>
      <c r="E96" s="198">
        <v>0.59799999999999998</v>
      </c>
      <c r="F96" s="198">
        <v>0.19400000000000001</v>
      </c>
      <c r="G96" s="198">
        <v>0.28199999999999997</v>
      </c>
      <c r="H96" s="198">
        <v>0.47299999999999998</v>
      </c>
      <c r="I96" s="198">
        <v>17.448</v>
      </c>
    </row>
    <row r="97" spans="1:9" ht="15" customHeight="1">
      <c r="A97" s="196">
        <v>1991</v>
      </c>
      <c r="B97" s="198">
        <v>7.657</v>
      </c>
      <c r="C97" s="198">
        <v>6.4809999999999999</v>
      </c>
      <c r="D97" s="198">
        <v>1.605</v>
      </c>
      <c r="E97" s="198">
        <v>0.69399999999999995</v>
      </c>
      <c r="F97" s="198">
        <v>0.182</v>
      </c>
      <c r="G97" s="198">
        <v>0.26100000000000001</v>
      </c>
      <c r="H97" s="198">
        <v>0.38600000000000001</v>
      </c>
      <c r="I97" s="198">
        <v>17.265999999999998</v>
      </c>
    </row>
    <row r="98" spans="1:9" ht="15" customHeight="1">
      <c r="A98" s="196">
        <v>1992</v>
      </c>
      <c r="B98" s="198">
        <v>7.3970000000000002</v>
      </c>
      <c r="C98" s="198">
        <v>6.4290000000000003</v>
      </c>
      <c r="D98" s="198">
        <v>1.5580000000000001</v>
      </c>
      <c r="E98" s="198">
        <v>0.70799999999999996</v>
      </c>
      <c r="F98" s="198">
        <v>0.17299999999999999</v>
      </c>
      <c r="G98" s="198">
        <v>0.27</v>
      </c>
      <c r="H98" s="198">
        <v>0.42299999999999999</v>
      </c>
      <c r="I98" s="198">
        <v>16.957999999999998</v>
      </c>
    </row>
    <row r="99" spans="1:9" ht="15" customHeight="1">
      <c r="A99" s="196">
        <v>1993</v>
      </c>
      <c r="B99" s="198">
        <v>7.5010000000000003</v>
      </c>
      <c r="C99" s="198">
        <v>6.3029999999999999</v>
      </c>
      <c r="D99" s="198">
        <v>1.73</v>
      </c>
      <c r="E99" s="198">
        <v>0.70699999999999996</v>
      </c>
      <c r="F99" s="198">
        <v>0.185</v>
      </c>
      <c r="G99" s="198">
        <v>0.27700000000000002</v>
      </c>
      <c r="H99" s="198">
        <v>0.28499999999999998</v>
      </c>
      <c r="I99" s="198">
        <v>16.988</v>
      </c>
    </row>
    <row r="100" spans="1:9" ht="15" customHeight="1">
      <c r="A100" s="196">
        <v>1994</v>
      </c>
      <c r="B100" s="198">
        <v>7.5449999999999999</v>
      </c>
      <c r="C100" s="198">
        <v>6.4109999999999996</v>
      </c>
      <c r="D100" s="198">
        <v>1.95</v>
      </c>
      <c r="E100" s="198">
        <v>0.76700000000000002</v>
      </c>
      <c r="F100" s="198">
        <v>0.21199999999999999</v>
      </c>
      <c r="G100" s="198">
        <v>0.27900000000000003</v>
      </c>
      <c r="H100" s="198">
        <v>0.32100000000000001</v>
      </c>
      <c r="I100" s="198">
        <v>17.484999999999999</v>
      </c>
    </row>
    <row r="101" spans="1:9" ht="15" customHeight="1">
      <c r="A101" s="196">
        <v>1995</v>
      </c>
      <c r="B101" s="198">
        <v>7.7830000000000004</v>
      </c>
      <c r="C101" s="198">
        <v>6.3890000000000002</v>
      </c>
      <c r="D101" s="198">
        <v>2.0699999999999998</v>
      </c>
      <c r="E101" s="198">
        <v>0.75800000000000001</v>
      </c>
      <c r="F101" s="198">
        <v>0.19500000000000001</v>
      </c>
      <c r="G101" s="198">
        <v>0.255</v>
      </c>
      <c r="H101" s="198">
        <v>0.376</v>
      </c>
      <c r="I101" s="198">
        <v>17.826000000000001</v>
      </c>
    </row>
    <row r="102" spans="1:9" ht="15" customHeight="1">
      <c r="A102" s="196">
        <v>1996</v>
      </c>
      <c r="B102" s="198">
        <v>8.2279999999999998</v>
      </c>
      <c r="C102" s="198">
        <v>6.3849999999999998</v>
      </c>
      <c r="D102" s="198">
        <v>2.1539999999999999</v>
      </c>
      <c r="E102" s="198">
        <v>0.67700000000000005</v>
      </c>
      <c r="F102" s="198">
        <v>0.215</v>
      </c>
      <c r="G102" s="198">
        <v>0.23400000000000001</v>
      </c>
      <c r="H102" s="198">
        <v>0.32</v>
      </c>
      <c r="I102" s="198">
        <v>18.213000000000001</v>
      </c>
    </row>
    <row r="103" spans="1:9" ht="15" customHeight="1">
      <c r="A103" s="196">
        <v>1997</v>
      </c>
      <c r="B103" s="198">
        <v>8.6929999999999996</v>
      </c>
      <c r="C103" s="198">
        <v>6.3579999999999997</v>
      </c>
      <c r="D103" s="198">
        <v>2.149</v>
      </c>
      <c r="E103" s="198">
        <v>0.67100000000000004</v>
      </c>
      <c r="F103" s="198">
        <v>0.23400000000000001</v>
      </c>
      <c r="G103" s="198">
        <v>0.21099999999999999</v>
      </c>
      <c r="H103" s="198">
        <v>0.29899999999999999</v>
      </c>
      <c r="I103" s="198">
        <v>18.616</v>
      </c>
    </row>
    <row r="104" spans="1:9" ht="15" customHeight="1">
      <c r="A104" s="196">
        <v>1998</v>
      </c>
      <c r="B104" s="198">
        <v>9.2530000000000001</v>
      </c>
      <c r="C104" s="198">
        <v>6.3860000000000001</v>
      </c>
      <c r="D104" s="198">
        <v>2.1070000000000002</v>
      </c>
      <c r="E104" s="198">
        <v>0.64400000000000002</v>
      </c>
      <c r="F104" s="198">
        <v>0.26900000000000002</v>
      </c>
      <c r="G104" s="198">
        <v>0.20399999999999999</v>
      </c>
      <c r="H104" s="198">
        <v>0.36399999999999999</v>
      </c>
      <c r="I104" s="198">
        <v>19.227</v>
      </c>
    </row>
    <row r="105" spans="1:9" ht="15" customHeight="1">
      <c r="A105" s="197">
        <v>1999</v>
      </c>
      <c r="B105" s="193">
        <v>9.2469999999999999</v>
      </c>
      <c r="C105" s="193">
        <v>6.4329999999999998</v>
      </c>
      <c r="D105" s="193">
        <v>1.9419999999999999</v>
      </c>
      <c r="E105" s="193">
        <v>0.74</v>
      </c>
      <c r="F105" s="193">
        <v>0.29199999999999998</v>
      </c>
      <c r="G105" s="193">
        <v>0.193</v>
      </c>
      <c r="H105" s="193">
        <v>0.36699999999999999</v>
      </c>
      <c r="I105" s="193">
        <v>19.215</v>
      </c>
    </row>
    <row r="106" spans="1:9" ht="15" customHeight="1">
      <c r="A106" s="264"/>
      <c r="B106" s="265"/>
      <c r="C106" s="265"/>
      <c r="D106" s="265"/>
      <c r="E106" s="265"/>
      <c r="F106" s="265"/>
      <c r="G106" s="265"/>
      <c r="H106" s="265"/>
      <c r="I106" s="265"/>
    </row>
    <row r="107" spans="1:9" ht="15" customHeight="1">
      <c r="A107" s="196">
        <v>2000</v>
      </c>
      <c r="B107" s="198">
        <v>9.8979999999999997</v>
      </c>
      <c r="C107" s="198">
        <v>6.4329999999999998</v>
      </c>
      <c r="D107" s="198">
        <v>2.0430000000000001</v>
      </c>
      <c r="E107" s="198">
        <v>0.67900000000000005</v>
      </c>
      <c r="F107" s="198">
        <v>0.28599999999999998</v>
      </c>
      <c r="G107" s="198">
        <v>0.19600000000000001</v>
      </c>
      <c r="H107" s="198">
        <v>0.42199999999999999</v>
      </c>
      <c r="I107" s="198">
        <v>19.956</v>
      </c>
    </row>
    <row r="108" spans="1:9" ht="15" customHeight="1">
      <c r="A108" s="196">
        <v>2001</v>
      </c>
      <c r="B108" s="198">
        <v>9.4120000000000008</v>
      </c>
      <c r="C108" s="198">
        <v>6.569</v>
      </c>
      <c r="D108" s="198">
        <v>1.43</v>
      </c>
      <c r="E108" s="198">
        <v>0.627</v>
      </c>
      <c r="F108" s="198">
        <v>0.26900000000000002</v>
      </c>
      <c r="G108" s="198">
        <v>0.183</v>
      </c>
      <c r="H108" s="198">
        <v>0.35699999999999998</v>
      </c>
      <c r="I108" s="198">
        <v>18.847000000000001</v>
      </c>
    </row>
    <row r="109" spans="1:9" ht="15" customHeight="1">
      <c r="A109" s="196">
        <v>2002</v>
      </c>
      <c r="B109" s="198">
        <v>7.891</v>
      </c>
      <c r="C109" s="198">
        <v>6.4429999999999996</v>
      </c>
      <c r="D109" s="198">
        <v>1.361</v>
      </c>
      <c r="E109" s="198">
        <v>0.61599999999999999</v>
      </c>
      <c r="F109" s="198">
        <v>0.24399999999999999</v>
      </c>
      <c r="G109" s="198">
        <v>0.17100000000000001</v>
      </c>
      <c r="H109" s="198">
        <v>0.312</v>
      </c>
      <c r="I109" s="198">
        <v>17.036999999999999</v>
      </c>
    </row>
    <row r="110" spans="1:9" ht="15" customHeight="1">
      <c r="A110" s="196">
        <v>2003</v>
      </c>
      <c r="B110" s="198">
        <v>7.0039999999999996</v>
      </c>
      <c r="C110" s="198">
        <v>6.2910000000000004</v>
      </c>
      <c r="D110" s="198">
        <v>1.163</v>
      </c>
      <c r="E110" s="198">
        <v>0.59599999999999997</v>
      </c>
      <c r="F110" s="198">
        <v>0.19400000000000001</v>
      </c>
      <c r="G110" s="198">
        <v>0.17499999999999999</v>
      </c>
      <c r="H110" s="198">
        <v>0.30499999999999999</v>
      </c>
      <c r="I110" s="198">
        <v>15.728</v>
      </c>
    </row>
    <row r="111" spans="1:9" ht="15" customHeight="1">
      <c r="A111" s="196">
        <v>2004</v>
      </c>
      <c r="B111" s="198">
        <v>6.6920000000000002</v>
      </c>
      <c r="C111" s="198">
        <v>6.0670000000000002</v>
      </c>
      <c r="D111" s="198">
        <v>1.5669999999999999</v>
      </c>
      <c r="E111" s="198">
        <v>0.57799999999999996</v>
      </c>
      <c r="F111" s="198">
        <v>0.20499999999999999</v>
      </c>
      <c r="G111" s="198">
        <v>0.17399999999999999</v>
      </c>
      <c r="H111" s="198">
        <v>0.27</v>
      </c>
      <c r="I111" s="198">
        <v>15.553000000000001</v>
      </c>
    </row>
    <row r="112" spans="1:9" ht="15" customHeight="1">
      <c r="A112" s="196">
        <v>2005</v>
      </c>
      <c r="B112" s="198">
        <v>7.194</v>
      </c>
      <c r="C112" s="198">
        <v>6.1609999999999996</v>
      </c>
      <c r="D112" s="198">
        <v>2.1589999999999998</v>
      </c>
      <c r="E112" s="198">
        <v>0.56699999999999995</v>
      </c>
      <c r="F112" s="198">
        <v>0.192</v>
      </c>
      <c r="G112" s="198">
        <v>0.18099999999999999</v>
      </c>
      <c r="H112" s="198">
        <v>0.254</v>
      </c>
      <c r="I112" s="198">
        <v>16.709</v>
      </c>
    </row>
    <row r="113" spans="1:9" ht="15" customHeight="1">
      <c r="A113" s="196">
        <v>2006</v>
      </c>
      <c r="B113" s="198">
        <v>7.6280000000000001</v>
      </c>
      <c r="C113" s="198">
        <v>6.1219999999999999</v>
      </c>
      <c r="D113" s="198">
        <v>2.5859999999999999</v>
      </c>
      <c r="E113" s="198">
        <v>0.54</v>
      </c>
      <c r="F113" s="198">
        <v>0.20399999999999999</v>
      </c>
      <c r="G113" s="198">
        <v>0.18099999999999999</v>
      </c>
      <c r="H113" s="198">
        <v>0.32600000000000001</v>
      </c>
      <c r="I113" s="198">
        <v>17.588000000000001</v>
      </c>
    </row>
    <row r="114" spans="1:9" ht="15" customHeight="1">
      <c r="A114" s="196">
        <v>2007</v>
      </c>
      <c r="B114" s="198">
        <v>8.1229999999999993</v>
      </c>
      <c r="C114" s="198">
        <v>6.0709999999999997</v>
      </c>
      <c r="D114" s="198">
        <v>2.585</v>
      </c>
      <c r="E114" s="198">
        <v>0.45400000000000001</v>
      </c>
      <c r="F114" s="198">
        <v>0.182</v>
      </c>
      <c r="G114" s="198">
        <v>0.182</v>
      </c>
      <c r="H114" s="198">
        <v>0.33200000000000002</v>
      </c>
      <c r="I114" s="198">
        <v>17.928999999999998</v>
      </c>
    </row>
    <row r="115" spans="1:9" ht="15" customHeight="1">
      <c r="A115" s="196">
        <v>2008</v>
      </c>
      <c r="B115" s="198">
        <v>7.766</v>
      </c>
      <c r="C115" s="198">
        <v>6.1020000000000003</v>
      </c>
      <c r="D115" s="198">
        <v>2.0630000000000002</v>
      </c>
      <c r="E115" s="198">
        <v>0.45600000000000002</v>
      </c>
      <c r="F115" s="198">
        <v>0.19600000000000001</v>
      </c>
      <c r="G115" s="198">
        <v>0.187</v>
      </c>
      <c r="H115" s="198">
        <v>0.33900000000000002</v>
      </c>
      <c r="I115" s="198">
        <v>17.109000000000002</v>
      </c>
    </row>
    <row r="116" spans="1:9" ht="15" customHeight="1">
      <c r="A116" s="197">
        <v>2009</v>
      </c>
      <c r="B116" s="193">
        <v>6.35</v>
      </c>
      <c r="C116" s="193">
        <v>6.181</v>
      </c>
      <c r="D116" s="193">
        <v>0.95899999999999996</v>
      </c>
      <c r="E116" s="193">
        <v>0.433</v>
      </c>
      <c r="F116" s="193">
        <v>0.16300000000000001</v>
      </c>
      <c r="G116" s="193">
        <v>0.156</v>
      </c>
      <c r="H116" s="193">
        <v>0.36199999999999999</v>
      </c>
      <c r="I116" s="193">
        <v>14.603</v>
      </c>
    </row>
    <row r="117" spans="1:9" ht="15" customHeight="1">
      <c r="A117" s="264"/>
      <c r="B117" s="265"/>
      <c r="C117" s="265"/>
      <c r="D117" s="265"/>
      <c r="E117" s="265"/>
      <c r="F117" s="265"/>
      <c r="G117" s="265"/>
      <c r="H117" s="265"/>
      <c r="I117" s="265"/>
    </row>
    <row r="118" spans="1:9" ht="15" customHeight="1">
      <c r="A118" s="196">
        <v>2010</v>
      </c>
      <c r="B118" s="198">
        <v>6.0720000000000001</v>
      </c>
      <c r="C118" s="198">
        <v>5.8440000000000003</v>
      </c>
      <c r="D118" s="198">
        <v>1.294</v>
      </c>
      <c r="E118" s="198">
        <v>0.45200000000000001</v>
      </c>
      <c r="F118" s="198">
        <v>0.128</v>
      </c>
      <c r="G118" s="198">
        <v>0.17100000000000001</v>
      </c>
      <c r="H118" s="198">
        <v>0.65400000000000003</v>
      </c>
      <c r="I118" s="198">
        <v>14.614000000000001</v>
      </c>
    </row>
    <row r="119" spans="1:9" ht="15" customHeight="1">
      <c r="A119" s="196">
        <v>2011</v>
      </c>
      <c r="B119" s="198">
        <v>7.0970000000000004</v>
      </c>
      <c r="C119" s="198">
        <v>5.3239999999999998</v>
      </c>
      <c r="D119" s="198">
        <v>1.177</v>
      </c>
      <c r="E119" s="198">
        <v>0.47099999999999997</v>
      </c>
      <c r="F119" s="198">
        <v>4.8000000000000001E-2</v>
      </c>
      <c r="G119" s="198">
        <v>0.192</v>
      </c>
      <c r="H119" s="198">
        <v>0.66900000000000004</v>
      </c>
      <c r="I119" s="198">
        <v>14.978</v>
      </c>
    </row>
    <row r="120" spans="1:9" ht="15" customHeight="1">
      <c r="A120" s="196">
        <v>2012</v>
      </c>
      <c r="B120" s="198">
        <v>7.0650000000000004</v>
      </c>
      <c r="C120" s="198">
        <v>5.2750000000000004</v>
      </c>
      <c r="D120" s="198">
        <v>1.512</v>
      </c>
      <c r="E120" s="198">
        <v>0.49299999999999999</v>
      </c>
      <c r="F120" s="198">
        <v>8.6999999999999994E-2</v>
      </c>
      <c r="G120" s="198">
        <v>0.189</v>
      </c>
      <c r="H120" s="198">
        <v>0.66700000000000004</v>
      </c>
      <c r="I120" s="198">
        <v>15.287000000000001</v>
      </c>
    </row>
    <row r="121" spans="1:9" ht="15" customHeight="1">
      <c r="A121" s="196">
        <v>2013</v>
      </c>
      <c r="B121" s="198">
        <v>7.9390000000000001</v>
      </c>
      <c r="C121" s="198">
        <v>5.7160000000000002</v>
      </c>
      <c r="D121" s="198">
        <v>1.649</v>
      </c>
      <c r="E121" s="198">
        <v>0.50700000000000001</v>
      </c>
      <c r="F121" s="198">
        <v>0.114</v>
      </c>
      <c r="G121" s="198">
        <v>0.192</v>
      </c>
      <c r="H121" s="198">
        <v>0.61899999999999999</v>
      </c>
      <c r="I121" s="198">
        <v>16.736000000000001</v>
      </c>
    </row>
    <row r="122" spans="1:9" ht="15" customHeight="1">
      <c r="A122" s="197">
        <v>2014</v>
      </c>
      <c r="B122" s="379">
        <v>8.0839999999999996</v>
      </c>
      <c r="C122" s="379">
        <v>5.9329999999999998</v>
      </c>
      <c r="D122" s="379">
        <v>1.859</v>
      </c>
      <c r="E122" s="379">
        <v>0.54100000000000004</v>
      </c>
      <c r="F122" s="379">
        <v>0.112</v>
      </c>
      <c r="G122" s="379">
        <v>0.19700000000000001</v>
      </c>
      <c r="H122" s="379">
        <v>0.78900000000000003</v>
      </c>
      <c r="I122" s="379">
        <v>17.513999999999999</v>
      </c>
    </row>
    <row r="123" spans="1:9" ht="15" customHeight="1">
      <c r="A123" s="197">
        <v>2015</v>
      </c>
      <c r="B123" s="379">
        <v>8.6310000000000002</v>
      </c>
      <c r="C123" s="379">
        <v>5.9729999999999999</v>
      </c>
      <c r="D123" s="379">
        <v>1.9470000000000001</v>
      </c>
      <c r="E123" s="379">
        <v>0.55500000000000005</v>
      </c>
      <c r="F123" s="379">
        <v>0.114</v>
      </c>
      <c r="G123" s="379">
        <v>0.19500000000000001</v>
      </c>
      <c r="H123" s="379">
        <v>0.80300000000000005</v>
      </c>
      <c r="I123" s="379">
        <v>18.218</v>
      </c>
    </row>
    <row r="124" spans="1:9" ht="15" customHeight="1">
      <c r="A124" s="197">
        <v>2016</v>
      </c>
      <c r="B124" s="379">
        <v>8.9610000000000003</v>
      </c>
      <c r="C124" s="379">
        <v>5.9160000000000004</v>
      </c>
      <c r="D124" s="379">
        <v>2.3919999999999999</v>
      </c>
      <c r="E124" s="379">
        <v>0.54300000000000004</v>
      </c>
      <c r="F124" s="379">
        <v>0.105</v>
      </c>
      <c r="G124" s="379">
        <v>0.20499999999999999</v>
      </c>
      <c r="H124" s="379">
        <v>0.78600000000000003</v>
      </c>
      <c r="I124" s="379">
        <v>18.908000000000001</v>
      </c>
    </row>
    <row r="125" spans="1:9" ht="15" customHeight="1">
      <c r="A125" s="197">
        <v>2017</v>
      </c>
      <c r="B125" s="379">
        <v>9.0749999999999993</v>
      </c>
      <c r="C125" s="379">
        <v>5.8650000000000002</v>
      </c>
      <c r="D125" s="379">
        <v>2.2050000000000001</v>
      </c>
      <c r="E125" s="379">
        <v>0.53700000000000003</v>
      </c>
      <c r="F125" s="379">
        <v>0.104</v>
      </c>
      <c r="G125" s="379">
        <v>0.20899999999999999</v>
      </c>
      <c r="H125" s="379">
        <v>0.627</v>
      </c>
      <c r="I125" s="379">
        <v>18.623999999999999</v>
      </c>
    </row>
    <row r="126" spans="1:9" ht="15" customHeight="1">
      <c r="A126" s="197">
        <v>2018</v>
      </c>
      <c r="B126" s="379">
        <v>9.0869999999999997</v>
      </c>
      <c r="C126" s="379">
        <v>5.8360000000000003</v>
      </c>
      <c r="D126" s="379">
        <v>2.0960000000000001</v>
      </c>
      <c r="E126" s="379">
        <v>0.52200000000000002</v>
      </c>
      <c r="F126" s="379">
        <v>0.104</v>
      </c>
      <c r="G126" s="379">
        <v>0.21099999999999999</v>
      </c>
      <c r="H126" s="379">
        <v>0.46500000000000002</v>
      </c>
      <c r="I126" s="379">
        <v>18.32</v>
      </c>
    </row>
    <row r="127" spans="1:9" ht="15" customHeight="1">
      <c r="A127" s="197">
        <v>2019</v>
      </c>
      <c r="B127" s="379">
        <v>9.0730000000000004</v>
      </c>
      <c r="C127" s="379">
        <v>5.819</v>
      </c>
      <c r="D127" s="379">
        <v>1.974</v>
      </c>
      <c r="E127" s="379">
        <v>0.505</v>
      </c>
      <c r="F127" s="379">
        <v>0.104</v>
      </c>
      <c r="G127" s="379">
        <v>0.21099999999999999</v>
      </c>
      <c r="H127" s="379">
        <v>0.43</v>
      </c>
      <c r="I127" s="379">
        <v>18.117000000000001</v>
      </c>
    </row>
    <row r="128" spans="1:9" ht="15" customHeight="1">
      <c r="A128" s="410"/>
      <c r="B128" s="411"/>
      <c r="C128" s="411"/>
      <c r="D128" s="411"/>
      <c r="E128" s="411"/>
      <c r="F128" s="411"/>
      <c r="G128" s="411"/>
      <c r="H128" s="411"/>
      <c r="I128" s="411"/>
    </row>
    <row r="129" spans="1:9" ht="15" customHeight="1">
      <c r="A129" s="197">
        <v>2020</v>
      </c>
      <c r="B129" s="379">
        <v>9.0909999999999993</v>
      </c>
      <c r="C129" s="379">
        <v>5.81</v>
      </c>
      <c r="D129" s="379">
        <v>1.9179999999999999</v>
      </c>
      <c r="E129" s="379">
        <v>0.49199999999999999</v>
      </c>
      <c r="F129" s="379">
        <v>0.104</v>
      </c>
      <c r="G129" s="379">
        <v>0.21</v>
      </c>
      <c r="H129" s="379">
        <v>0.44400000000000001</v>
      </c>
      <c r="I129" s="379">
        <v>18.068000000000001</v>
      </c>
    </row>
    <row r="130" spans="1:9" ht="15" customHeight="1">
      <c r="A130" s="197">
        <v>2021</v>
      </c>
      <c r="B130" s="379">
        <v>9.1479999999999997</v>
      </c>
      <c r="C130" s="379">
        <v>5.8019999999999996</v>
      </c>
      <c r="D130" s="379">
        <v>1.8120000000000001</v>
      </c>
      <c r="E130" s="379">
        <v>0.47899999999999998</v>
      </c>
      <c r="F130" s="379">
        <v>0.10299999999999999</v>
      </c>
      <c r="G130" s="379">
        <v>0.21</v>
      </c>
      <c r="H130" s="379">
        <v>0.45500000000000002</v>
      </c>
      <c r="I130" s="379">
        <v>18.010000000000002</v>
      </c>
    </row>
    <row r="131" spans="1:9" ht="15" customHeight="1">
      <c r="A131" s="197">
        <v>2022</v>
      </c>
      <c r="B131" s="379">
        <v>9.2289999999999992</v>
      </c>
      <c r="C131" s="379">
        <v>5.7910000000000004</v>
      </c>
      <c r="D131" s="379">
        <v>1.8049999999999999</v>
      </c>
      <c r="E131" s="379">
        <v>0.46800000000000003</v>
      </c>
      <c r="F131" s="379">
        <v>0.10299999999999999</v>
      </c>
      <c r="G131" s="379">
        <v>0.20799999999999999</v>
      </c>
      <c r="H131" s="379">
        <v>0.47</v>
      </c>
      <c r="I131" s="379">
        <v>18.074999999999999</v>
      </c>
    </row>
    <row r="132" spans="1:9" ht="15" customHeight="1">
      <c r="A132" s="197">
        <v>2023</v>
      </c>
      <c r="B132" s="379">
        <v>9.31</v>
      </c>
      <c r="C132" s="379">
        <v>5.7789999999999999</v>
      </c>
      <c r="D132" s="379">
        <v>1.796</v>
      </c>
      <c r="E132" s="379">
        <v>0.45700000000000002</v>
      </c>
      <c r="F132" s="379">
        <v>0.104</v>
      </c>
      <c r="G132" s="379">
        <v>0.20699999999999999</v>
      </c>
      <c r="H132" s="379">
        <v>0.48299999999999998</v>
      </c>
      <c r="I132" s="379">
        <v>18.135000000000002</v>
      </c>
    </row>
    <row r="133" spans="1:9" ht="15" customHeight="1">
      <c r="A133" s="197">
        <v>2024</v>
      </c>
      <c r="B133" s="379">
        <v>9.3960000000000008</v>
      </c>
      <c r="C133" s="379">
        <v>5.7649999999999997</v>
      </c>
      <c r="D133" s="379">
        <v>1.798</v>
      </c>
      <c r="E133" s="379">
        <v>0.44500000000000001</v>
      </c>
      <c r="F133" s="379">
        <v>0.104</v>
      </c>
      <c r="G133" s="379">
        <v>0.20899999999999999</v>
      </c>
      <c r="H133" s="379">
        <v>0.49</v>
      </c>
      <c r="I133" s="379">
        <v>18.206</v>
      </c>
    </row>
    <row r="134" spans="1:9" ht="15" customHeight="1">
      <c r="A134" s="199">
        <v>2025</v>
      </c>
      <c r="B134" s="195">
        <v>9.4909999999999997</v>
      </c>
      <c r="C134" s="195">
        <v>5.7610000000000001</v>
      </c>
      <c r="D134" s="195">
        <v>1.7989999999999999</v>
      </c>
      <c r="E134" s="195">
        <v>0.433</v>
      </c>
      <c r="F134" s="195">
        <v>0.105</v>
      </c>
      <c r="G134" s="195">
        <v>0.21199999999999999</v>
      </c>
      <c r="H134" s="195">
        <v>0.501</v>
      </c>
      <c r="I134" s="195">
        <v>18.302</v>
      </c>
    </row>
    <row r="136" spans="1:9" ht="15" customHeight="1">
      <c r="A136" s="209" t="s">
        <v>9</v>
      </c>
      <c r="C136" s="198"/>
      <c r="D136" s="198"/>
      <c r="E136" s="198"/>
      <c r="F136" s="198"/>
      <c r="G136" s="198"/>
      <c r="H136" s="198"/>
      <c r="I136" s="198"/>
    </row>
    <row r="137" spans="1:9" ht="15" customHeight="1">
      <c r="A137" s="229"/>
      <c r="B137" s="210"/>
      <c r="C137" s="195"/>
      <c r="D137" s="195"/>
      <c r="E137" s="195"/>
      <c r="F137" s="195"/>
      <c r="G137" s="195"/>
      <c r="H137" s="195"/>
      <c r="I137" s="195"/>
    </row>
  </sheetData>
  <mergeCells count="3">
    <mergeCell ref="A10:I10"/>
    <mergeCell ref="A67:I67"/>
    <mergeCell ref="A2:G2"/>
  </mergeCells>
  <hyperlinks>
    <hyperlink ref="A2" r:id="rId1"/>
    <hyperlink ref="A2:D2" r:id="rId2" display="www.cbo.gov/publication/50724"/>
  </hyperlinks>
  <pageMargins left="0.25" right="0.25" top="0.75" bottom="0.75" header="0.3" footer="0.3"/>
  <pageSetup scale="85" fitToHeight="0"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3"/>
  <sheetViews>
    <sheetView zoomScaleNormal="100" workbookViewId="0"/>
  </sheetViews>
  <sheetFormatPr defaultRowHeight="15" customHeight="1"/>
  <cols>
    <col min="1" max="2" width="2.7109375" style="215" customWidth="1"/>
    <col min="3" max="3" width="17.7109375" style="215" customWidth="1"/>
    <col min="4" max="17" width="9" style="215" customWidth="1"/>
    <col min="18" max="16384" width="9.140625" style="215"/>
  </cols>
  <sheetData>
    <row r="1" spans="1:18" ht="15" customHeight="1">
      <c r="A1" s="380" t="s">
        <v>195</v>
      </c>
    </row>
    <row r="2" spans="1:18" ht="15" customHeight="1">
      <c r="A2" s="456" t="s">
        <v>390</v>
      </c>
      <c r="B2" s="456"/>
      <c r="C2" s="456"/>
      <c r="D2" s="456"/>
    </row>
    <row r="5" spans="1:18" ht="15" customHeight="1">
      <c r="A5" s="216" t="s">
        <v>199</v>
      </c>
      <c r="B5" s="216"/>
      <c r="C5" s="216"/>
      <c r="D5" s="217"/>
      <c r="E5" s="217"/>
      <c r="F5" s="217"/>
      <c r="G5" s="217"/>
      <c r="H5" s="217"/>
      <c r="I5" s="217"/>
      <c r="J5" s="217"/>
      <c r="K5" s="217"/>
      <c r="L5" s="217"/>
      <c r="M5" s="217"/>
      <c r="N5" s="217"/>
      <c r="O5" s="217"/>
      <c r="P5" s="217"/>
      <c r="Q5" s="217"/>
    </row>
    <row r="6" spans="1:18" ht="15" customHeight="1">
      <c r="A6" s="457" t="s">
        <v>42</v>
      </c>
      <c r="B6" s="457"/>
      <c r="C6" s="457"/>
      <c r="D6" s="457"/>
      <c r="E6" s="457"/>
      <c r="F6" s="457"/>
      <c r="G6" s="457"/>
      <c r="H6" s="457"/>
      <c r="I6" s="457"/>
      <c r="J6" s="457"/>
      <c r="K6" s="457"/>
      <c r="L6" s="457"/>
      <c r="M6" s="457"/>
      <c r="N6" s="457"/>
      <c r="O6" s="457"/>
      <c r="P6" s="457"/>
      <c r="Q6" s="457"/>
    </row>
    <row r="7" spans="1:18" ht="15" customHeight="1">
      <c r="A7" s="218" t="s">
        <v>222</v>
      </c>
      <c r="B7" s="219"/>
      <c r="C7" s="219"/>
      <c r="D7" s="219"/>
      <c r="E7" s="219"/>
      <c r="F7" s="219"/>
      <c r="G7" s="219"/>
      <c r="H7" s="219"/>
      <c r="I7" s="219"/>
      <c r="J7" s="219"/>
      <c r="K7" s="219"/>
      <c r="L7" s="219"/>
      <c r="M7" s="219"/>
      <c r="N7" s="219"/>
      <c r="O7" s="219"/>
      <c r="P7" s="219"/>
      <c r="Q7" s="219"/>
      <c r="R7" s="217"/>
    </row>
    <row r="8" spans="1:18" ht="15" customHeight="1">
      <c r="B8" s="217"/>
      <c r="C8" s="217"/>
      <c r="D8" s="220"/>
      <c r="E8" s="220"/>
      <c r="F8" s="220"/>
      <c r="G8" s="220"/>
      <c r="H8" s="220"/>
      <c r="I8" s="220"/>
      <c r="J8" s="220"/>
      <c r="K8" s="220"/>
      <c r="L8" s="220"/>
      <c r="M8" s="220"/>
      <c r="N8" s="220"/>
      <c r="O8" s="220"/>
      <c r="P8" s="220"/>
      <c r="Q8" s="220"/>
    </row>
    <row r="9" spans="1:18" ht="15" customHeight="1">
      <c r="A9" s="217"/>
      <c r="B9" s="217"/>
      <c r="C9" s="217"/>
      <c r="D9" s="381"/>
      <c r="E9" s="381"/>
      <c r="F9" s="381"/>
      <c r="G9" s="381"/>
      <c r="H9" s="381"/>
      <c r="I9" s="381"/>
      <c r="J9" s="381"/>
      <c r="K9" s="381"/>
      <c r="L9" s="381"/>
      <c r="M9" s="381"/>
      <c r="N9" s="381"/>
      <c r="O9" s="381"/>
      <c r="P9" s="458" t="s">
        <v>25</v>
      </c>
      <c r="Q9" s="458"/>
    </row>
    <row r="10" spans="1:18" ht="15" customHeight="1">
      <c r="A10" s="217"/>
      <c r="B10" s="217"/>
      <c r="C10" s="217"/>
      <c r="D10" s="382" t="s">
        <v>29</v>
      </c>
      <c r="E10" s="359"/>
      <c r="F10" s="359"/>
      <c r="G10" s="359"/>
      <c r="H10" s="359"/>
      <c r="I10" s="359"/>
      <c r="J10" s="359"/>
      <c r="K10" s="359"/>
      <c r="L10" s="359"/>
      <c r="M10" s="359"/>
      <c r="N10" s="359"/>
      <c r="O10" s="359"/>
      <c r="P10" s="383" t="s">
        <v>26</v>
      </c>
      <c r="Q10" s="383" t="s">
        <v>26</v>
      </c>
    </row>
    <row r="11" spans="1:18" ht="15" customHeight="1">
      <c r="A11" s="217"/>
      <c r="B11" s="217"/>
      <c r="C11" s="217"/>
      <c r="D11" s="384">
        <v>2014</v>
      </c>
      <c r="E11" s="384">
        <v>2015</v>
      </c>
      <c r="F11" s="384">
        <v>2016</v>
      </c>
      <c r="G11" s="384">
        <v>2017</v>
      </c>
      <c r="H11" s="384">
        <v>2018</v>
      </c>
      <c r="I11" s="384">
        <v>2019</v>
      </c>
      <c r="J11" s="384">
        <v>2020</v>
      </c>
      <c r="K11" s="384">
        <v>2021</v>
      </c>
      <c r="L11" s="384">
        <v>2022</v>
      </c>
      <c r="M11" s="384">
        <v>2023</v>
      </c>
      <c r="N11" s="384">
        <v>2024</v>
      </c>
      <c r="O11" s="384">
        <v>2025</v>
      </c>
      <c r="P11" s="384">
        <v>2020</v>
      </c>
      <c r="Q11" s="384">
        <v>2025</v>
      </c>
    </row>
    <row r="12" spans="1:18" ht="15" customHeight="1">
      <c r="A12" s="217"/>
      <c r="B12" s="217"/>
      <c r="C12" s="217"/>
      <c r="D12" s="459" t="s">
        <v>30</v>
      </c>
      <c r="E12" s="459"/>
      <c r="F12" s="459"/>
      <c r="G12" s="459"/>
      <c r="H12" s="459"/>
      <c r="I12" s="459"/>
      <c r="J12" s="459"/>
      <c r="K12" s="459"/>
      <c r="L12" s="459"/>
      <c r="M12" s="459"/>
      <c r="N12" s="459"/>
      <c r="O12" s="459"/>
      <c r="P12" s="459"/>
      <c r="Q12" s="459"/>
    </row>
    <row r="13" spans="1:18" ht="15" customHeight="1">
      <c r="A13" s="221" t="s">
        <v>13</v>
      </c>
      <c r="B13" s="221"/>
      <c r="C13" s="221"/>
      <c r="D13" s="222">
        <v>3021.4870000000005</v>
      </c>
      <c r="E13" s="222">
        <v>3251.2109999999998</v>
      </c>
      <c r="F13" s="222">
        <v>3514.4119999999998</v>
      </c>
      <c r="G13" s="222">
        <v>3628.221</v>
      </c>
      <c r="H13" s="222">
        <v>3729.7860000000001</v>
      </c>
      <c r="I13" s="222">
        <v>3846.8879999999999</v>
      </c>
      <c r="J13" s="222">
        <v>4003.5090000000005</v>
      </c>
      <c r="K13" s="222">
        <v>4164.0419999999995</v>
      </c>
      <c r="L13" s="222">
        <v>4358.848</v>
      </c>
      <c r="M13" s="222">
        <v>4559.9259999999995</v>
      </c>
      <c r="N13" s="222">
        <v>4771.8600000000006</v>
      </c>
      <c r="O13" s="222">
        <v>4999.491</v>
      </c>
      <c r="P13" s="222">
        <v>18722.815999999999</v>
      </c>
      <c r="Q13" s="222">
        <v>41576.982999999993</v>
      </c>
    </row>
    <row r="14" spans="1:18" ht="15" customHeight="1">
      <c r="A14" s="221" t="s">
        <v>14</v>
      </c>
      <c r="B14" s="221"/>
      <c r="C14" s="221"/>
      <c r="D14" s="222">
        <v>3506.0889999999999</v>
      </c>
      <c r="E14" s="222">
        <v>3677.0229999999997</v>
      </c>
      <c r="F14" s="222">
        <v>3928.1810000000005</v>
      </c>
      <c r="G14" s="222">
        <v>4043.848</v>
      </c>
      <c r="H14" s="222">
        <v>4184.0990000000002</v>
      </c>
      <c r="I14" s="222">
        <v>4442.5259999999989</v>
      </c>
      <c r="J14" s="222">
        <v>4690.1009999999997</v>
      </c>
      <c r="K14" s="222">
        <v>4930.732</v>
      </c>
      <c r="L14" s="222">
        <v>5244.34</v>
      </c>
      <c r="M14" s="222">
        <v>5455.3960000000006</v>
      </c>
      <c r="N14" s="222">
        <v>5657.3789999999999</v>
      </c>
      <c r="O14" s="222">
        <v>6007.1930000000002</v>
      </c>
      <c r="P14" s="222">
        <v>21288.755000000001</v>
      </c>
      <c r="Q14" s="222">
        <v>48583.795000000006</v>
      </c>
    </row>
    <row r="15" spans="1:18" s="224" customFormat="1" ht="3" customHeight="1">
      <c r="A15" s="223"/>
      <c r="B15" s="223"/>
      <c r="C15" s="223"/>
      <c r="D15" s="222" t="s">
        <v>32</v>
      </c>
      <c r="E15" s="222" t="s">
        <v>32</v>
      </c>
      <c r="F15" s="222" t="s">
        <v>32</v>
      </c>
      <c r="G15" s="222" t="s">
        <v>32</v>
      </c>
      <c r="H15" s="222" t="s">
        <v>32</v>
      </c>
      <c r="I15" s="222" t="s">
        <v>32</v>
      </c>
      <c r="J15" s="222" t="s">
        <v>32</v>
      </c>
      <c r="K15" s="222" t="s">
        <v>32</v>
      </c>
      <c r="L15" s="222" t="s">
        <v>32</v>
      </c>
      <c r="M15" s="222" t="s">
        <v>32</v>
      </c>
      <c r="N15" s="222" t="s">
        <v>32</v>
      </c>
      <c r="O15" s="222" t="s">
        <v>32</v>
      </c>
      <c r="P15" s="222" t="s">
        <v>33</v>
      </c>
      <c r="Q15" s="222" t="s">
        <v>33</v>
      </c>
    </row>
    <row r="16" spans="1:18" ht="15" customHeight="1">
      <c r="A16" s="221"/>
      <c r="B16" s="215" t="s">
        <v>24</v>
      </c>
      <c r="C16" s="225"/>
      <c r="D16" s="222">
        <v>-484.60199999999998</v>
      </c>
      <c r="E16" s="222">
        <v>-425.8119999999999</v>
      </c>
      <c r="F16" s="222">
        <v>-413.76900000000001</v>
      </c>
      <c r="G16" s="222">
        <v>-415.62700000000001</v>
      </c>
      <c r="H16" s="222">
        <v>-454.3130000000001</v>
      </c>
      <c r="I16" s="222">
        <v>-595.63800000000003</v>
      </c>
      <c r="J16" s="222">
        <v>-686.59199999999998</v>
      </c>
      <c r="K16" s="222">
        <v>-766.69</v>
      </c>
      <c r="L16" s="222">
        <v>-885.49200000000019</v>
      </c>
      <c r="M16" s="222">
        <v>-895.47</v>
      </c>
      <c r="N16" s="222">
        <v>-885.51900000000001</v>
      </c>
      <c r="O16" s="222">
        <v>-1007.7020000000002</v>
      </c>
      <c r="P16" s="222">
        <v>-2565.9390000000021</v>
      </c>
      <c r="Q16" s="222">
        <v>-7006.8119999999999</v>
      </c>
    </row>
    <row r="17" spans="1:17" ht="15" customHeight="1">
      <c r="A17" s="221"/>
      <c r="B17" s="221"/>
      <c r="C17" s="221"/>
      <c r="D17" s="222"/>
      <c r="E17" s="222"/>
      <c r="F17" s="222"/>
      <c r="G17" s="222"/>
      <c r="H17" s="222"/>
      <c r="I17" s="222"/>
      <c r="J17" s="222"/>
      <c r="K17" s="222"/>
      <c r="L17" s="222"/>
      <c r="M17" s="222"/>
      <c r="N17" s="222"/>
      <c r="O17" s="222"/>
      <c r="P17" s="222"/>
      <c r="Q17" s="222"/>
    </row>
    <row r="18" spans="1:17" ht="15" customHeight="1">
      <c r="A18" s="215" t="s">
        <v>51</v>
      </c>
      <c r="B18" s="225"/>
      <c r="C18" s="225"/>
      <c r="D18" s="222">
        <v>12779.877</v>
      </c>
      <c r="E18" s="222">
        <v>13175.401416055267</v>
      </c>
      <c r="F18" s="222">
        <v>13821.416398111834</v>
      </c>
      <c r="G18" s="222">
        <v>14338.37956560547</v>
      </c>
      <c r="H18" s="222">
        <v>14863.599097015673</v>
      </c>
      <c r="I18" s="222">
        <v>15527.610703784141</v>
      </c>
      <c r="J18" s="222">
        <v>16277.022740416014</v>
      </c>
      <c r="K18" s="222">
        <v>17101.997012263902</v>
      </c>
      <c r="L18" s="222">
        <v>18043.716341355357</v>
      </c>
      <c r="M18" s="222">
        <v>18993.29514096976</v>
      </c>
      <c r="N18" s="222">
        <v>19932.934940143969</v>
      </c>
      <c r="O18" s="222">
        <v>21000.936537270642</v>
      </c>
      <c r="P18" s="222" t="s">
        <v>52</v>
      </c>
      <c r="Q18" s="222" t="s">
        <v>52</v>
      </c>
    </row>
    <row r="19" spans="1:17" ht="15" customHeight="1">
      <c r="A19" s="221" t="s">
        <v>190</v>
      </c>
      <c r="B19" s="221"/>
      <c r="C19" s="221"/>
      <c r="D19" s="222"/>
      <c r="E19" s="222"/>
      <c r="F19" s="222"/>
      <c r="G19" s="222"/>
      <c r="H19" s="222"/>
      <c r="I19" s="222"/>
      <c r="J19" s="222"/>
      <c r="K19" s="222"/>
      <c r="L19" s="222"/>
      <c r="M19" s="222"/>
      <c r="N19" s="222"/>
      <c r="O19" s="222"/>
      <c r="P19" s="222"/>
      <c r="Q19" s="222"/>
    </row>
    <row r="21" spans="1:17" ht="15" customHeight="1">
      <c r="A21" s="226"/>
      <c r="D21" s="460" t="s">
        <v>38</v>
      </c>
      <c r="E21" s="460"/>
      <c r="F21" s="460"/>
      <c r="G21" s="460"/>
      <c r="H21" s="460"/>
      <c r="I21" s="460"/>
      <c r="J21" s="460"/>
      <c r="K21" s="460"/>
      <c r="L21" s="460"/>
      <c r="M21" s="460"/>
      <c r="N21" s="460"/>
      <c r="O21" s="460"/>
      <c r="P21" s="460"/>
      <c r="Q21" s="460"/>
    </row>
    <row r="22" spans="1:17" ht="15" customHeight="1">
      <c r="A22" s="215" t="s">
        <v>13</v>
      </c>
      <c r="D22" s="227">
        <v>17.503107155218736</v>
      </c>
      <c r="E22" s="227">
        <v>18.217529578100486</v>
      </c>
      <c r="F22" s="227">
        <v>18.908117001375704</v>
      </c>
      <c r="G22" s="227">
        <v>18.623758320637648</v>
      </c>
      <c r="H22" s="227">
        <v>18.320129476225443</v>
      </c>
      <c r="I22" s="227">
        <v>18.116856419615001</v>
      </c>
      <c r="J22" s="227">
        <v>18.067733879824456</v>
      </c>
      <c r="K22" s="227">
        <v>18.009748261810831</v>
      </c>
      <c r="L22" s="227">
        <v>18.075218587562535</v>
      </c>
      <c r="M22" s="227">
        <v>18.135344162019656</v>
      </c>
      <c r="N22" s="227">
        <v>18.206283202427326</v>
      </c>
      <c r="O22" s="227">
        <v>18.301520983777621</v>
      </c>
      <c r="P22" s="227">
        <v>18.388241034956906</v>
      </c>
      <c r="Q22" s="227">
        <v>18.257397507853462</v>
      </c>
    </row>
    <row r="23" spans="1:17" ht="15" customHeight="1">
      <c r="A23" s="221" t="s">
        <v>14</v>
      </c>
      <c r="D23" s="227">
        <v>20.310347674086863</v>
      </c>
      <c r="E23" s="227">
        <v>20.603484443752123</v>
      </c>
      <c r="F23" s="227">
        <v>21.134262559592056</v>
      </c>
      <c r="G23" s="227">
        <v>20.757183158741956</v>
      </c>
      <c r="H23" s="227">
        <v>20.551644362798672</v>
      </c>
      <c r="I23" s="227">
        <v>20.922003885324067</v>
      </c>
      <c r="J23" s="227">
        <v>21.166306042398944</v>
      </c>
      <c r="K23" s="227">
        <v>21.325731600799188</v>
      </c>
      <c r="L23" s="227">
        <v>21.747166188749347</v>
      </c>
      <c r="M23" s="227">
        <v>21.69673016625827</v>
      </c>
      <c r="N23" s="227">
        <v>21.584842023333689</v>
      </c>
      <c r="O23" s="227">
        <v>21.990392370563733</v>
      </c>
      <c r="P23" s="227">
        <v>20.908326945804735</v>
      </c>
      <c r="Q23" s="227">
        <v>21.334247791742456</v>
      </c>
    </row>
    <row r="24" spans="1:17" ht="3" customHeight="1">
      <c r="A24" s="221"/>
      <c r="D24" s="222" t="s">
        <v>39</v>
      </c>
      <c r="E24" s="222" t="s">
        <v>39</v>
      </c>
      <c r="F24" s="222" t="s">
        <v>39</v>
      </c>
      <c r="G24" s="222" t="s">
        <v>39</v>
      </c>
      <c r="H24" s="222" t="s">
        <v>39</v>
      </c>
      <c r="I24" s="222" t="s">
        <v>39</v>
      </c>
      <c r="J24" s="222" t="s">
        <v>39</v>
      </c>
      <c r="K24" s="222" t="s">
        <v>39</v>
      </c>
      <c r="L24" s="222" t="s">
        <v>39</v>
      </c>
      <c r="M24" s="222" t="s">
        <v>39</v>
      </c>
      <c r="N24" s="222" t="s">
        <v>39</v>
      </c>
      <c r="O24" s="222" t="s">
        <v>39</v>
      </c>
      <c r="P24" s="222" t="s">
        <v>39</v>
      </c>
      <c r="Q24" s="222" t="s">
        <v>39</v>
      </c>
    </row>
    <row r="25" spans="1:17" ht="15" customHeight="1">
      <c r="A25" s="221"/>
      <c r="B25" s="215" t="s">
        <v>24</v>
      </c>
      <c r="D25" s="227">
        <v>-2.807240518868126</v>
      </c>
      <c r="E25" s="227">
        <v>-2.3859548656516365</v>
      </c>
      <c r="F25" s="227">
        <v>-2.2261455582163494</v>
      </c>
      <c r="G25" s="227">
        <v>-2.1334248381043088</v>
      </c>
      <c r="H25" s="227">
        <v>-2.2315148865732275</v>
      </c>
      <c r="I25" s="227">
        <v>-2.8051474657090671</v>
      </c>
      <c r="J25" s="227">
        <v>-3.0985721625744862</v>
      </c>
      <c r="K25" s="227">
        <v>-3.3159833389883575</v>
      </c>
      <c r="L25" s="227">
        <v>-3.6719476011868109</v>
      </c>
      <c r="M25" s="227">
        <v>-3.5613860042386136</v>
      </c>
      <c r="N25" s="227">
        <v>-3.3785588209063611</v>
      </c>
      <c r="O25" s="227">
        <v>-3.6888713867861109</v>
      </c>
      <c r="P25" s="227">
        <v>-2.5200859108478264</v>
      </c>
      <c r="Q25" s="227">
        <v>-3.0768502838889904</v>
      </c>
    </row>
    <row r="26" spans="1:17" ht="15" customHeight="1">
      <c r="D26" s="228"/>
      <c r="E26" s="228"/>
      <c r="F26" s="228"/>
      <c r="G26" s="228"/>
      <c r="H26" s="228"/>
      <c r="I26" s="228"/>
      <c r="J26" s="228"/>
      <c r="K26" s="228"/>
      <c r="L26" s="228"/>
      <c r="M26" s="228"/>
      <c r="N26" s="228"/>
      <c r="O26" s="228"/>
      <c r="P26" s="228"/>
      <c r="Q26" s="228"/>
    </row>
    <row r="27" spans="1:17" ht="15" customHeight="1">
      <c r="A27" s="215" t="s">
        <v>189</v>
      </c>
    </row>
    <row r="28" spans="1:17" ht="15" customHeight="1">
      <c r="A28" s="229" t="s">
        <v>190</v>
      </c>
      <c r="B28" s="229"/>
      <c r="C28" s="229"/>
      <c r="D28" s="446">
        <v>74.03227502270083</v>
      </c>
      <c r="E28" s="446">
        <v>73.825803677563172</v>
      </c>
      <c r="F28" s="446">
        <v>74.361502971259881</v>
      </c>
      <c r="G28" s="446">
        <v>73.599297214642007</v>
      </c>
      <c r="H28" s="446">
        <v>73.007689969353393</v>
      </c>
      <c r="I28" s="446">
        <v>73.127029864174446</v>
      </c>
      <c r="J28" s="446">
        <v>73.457787962931405</v>
      </c>
      <c r="K28" s="446">
        <v>73.96723207045315</v>
      </c>
      <c r="L28" s="446">
        <v>74.823466430114621</v>
      </c>
      <c r="M28" s="446">
        <v>75.538494298438678</v>
      </c>
      <c r="N28" s="446">
        <v>76.050986109361929</v>
      </c>
      <c r="O28" s="446">
        <v>76.877642287152995</v>
      </c>
      <c r="P28" s="447" t="s">
        <v>52</v>
      </c>
      <c r="Q28" s="447" t="s">
        <v>52</v>
      </c>
    </row>
    <row r="30" spans="1:17" ht="15" customHeight="1">
      <c r="A30" s="461" t="s">
        <v>9</v>
      </c>
      <c r="B30" s="461"/>
      <c r="C30" s="461"/>
      <c r="D30" s="461"/>
      <c r="E30" s="461"/>
      <c r="F30" s="461"/>
      <c r="G30" s="461"/>
      <c r="H30" s="461"/>
      <c r="I30" s="461"/>
      <c r="J30" s="461"/>
      <c r="K30" s="461"/>
      <c r="L30" s="461"/>
      <c r="M30" s="461"/>
      <c r="N30" s="461"/>
      <c r="O30" s="461"/>
      <c r="P30" s="461"/>
      <c r="Q30" s="461"/>
    </row>
    <row r="31" spans="1:17" ht="15" customHeight="1">
      <c r="A31" s="289"/>
      <c r="B31" s="289"/>
      <c r="C31" s="289"/>
      <c r="D31" s="289"/>
      <c r="E31" s="289"/>
    </row>
    <row r="32" spans="1:17" ht="15" customHeight="1">
      <c r="A32" s="455" t="s">
        <v>389</v>
      </c>
      <c r="B32" s="455"/>
      <c r="C32" s="455"/>
      <c r="D32" s="455"/>
      <c r="E32" s="455"/>
      <c r="F32" s="455"/>
      <c r="G32" s="455"/>
      <c r="H32" s="455"/>
      <c r="I32" s="455"/>
      <c r="J32" s="455"/>
      <c r="K32" s="455"/>
      <c r="L32" s="455"/>
      <c r="M32" s="455"/>
      <c r="N32" s="455"/>
      <c r="O32" s="455"/>
      <c r="P32" s="455"/>
      <c r="Q32" s="455"/>
    </row>
    <row r="33" spans="1:17" ht="15" customHeight="1">
      <c r="A33" s="230"/>
      <c r="B33" s="230"/>
      <c r="C33" s="230"/>
      <c r="D33" s="230"/>
      <c r="E33" s="230"/>
      <c r="F33" s="230"/>
      <c r="G33" s="230"/>
      <c r="H33" s="230"/>
      <c r="I33" s="230"/>
      <c r="J33" s="230"/>
      <c r="K33" s="230"/>
      <c r="L33" s="230"/>
      <c r="M33" s="230"/>
      <c r="N33" s="230"/>
      <c r="O33" s="230"/>
      <c r="P33" s="230"/>
      <c r="Q33" s="230"/>
    </row>
  </sheetData>
  <mergeCells count="7">
    <mergeCell ref="A32:Q32"/>
    <mergeCell ref="A2:D2"/>
    <mergeCell ref="A6:Q6"/>
    <mergeCell ref="P9:Q9"/>
    <mergeCell ref="D12:Q12"/>
    <mergeCell ref="D21:Q21"/>
    <mergeCell ref="A30:Q30"/>
  </mergeCells>
  <hyperlinks>
    <hyperlink ref="A2" r:id="rId1"/>
    <hyperlink ref="A2:D2" r:id="rId2" display="www.cbo.gov/publication/50724"/>
  </hyperlinks>
  <pageMargins left="0.75" right="0.75" top="1" bottom="1" header="0.5" footer="0.5"/>
  <pageSetup scale="94"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77"/>
  <sheetViews>
    <sheetView workbookViewId="0"/>
  </sheetViews>
  <sheetFormatPr defaultColWidth="9.140625" defaultRowHeight="15"/>
  <cols>
    <col min="1" max="3" width="2.85546875" style="93" customWidth="1"/>
    <col min="4" max="4" width="55.5703125" style="93" customWidth="1"/>
    <col min="5" max="8" width="14.28515625" style="93" customWidth="1"/>
    <col min="9" max="16384" width="9.140625" style="93"/>
  </cols>
  <sheetData>
    <row r="1" spans="1:17">
      <c r="A1" s="6" t="s">
        <v>196</v>
      </c>
      <c r="B1" s="7"/>
      <c r="C1" s="7"/>
      <c r="D1" s="7"/>
    </row>
    <row r="2" spans="1:17" s="297" customFormat="1">
      <c r="A2" s="456" t="s">
        <v>390</v>
      </c>
      <c r="B2" s="456"/>
      <c r="C2" s="456"/>
      <c r="D2" s="456"/>
    </row>
    <row r="5" spans="1:17">
      <c r="A5" s="97" t="s">
        <v>197</v>
      </c>
      <c r="B5" s="77"/>
      <c r="C5" s="77"/>
      <c r="D5" s="77"/>
      <c r="E5" s="77"/>
      <c r="F5" s="77"/>
      <c r="G5" s="77"/>
      <c r="H5" s="77"/>
      <c r="I5" s="77"/>
      <c r="J5" s="77"/>
      <c r="K5" s="77"/>
      <c r="L5" s="77"/>
      <c r="M5" s="77"/>
      <c r="N5" s="77"/>
      <c r="O5" s="77"/>
      <c r="P5" s="77"/>
      <c r="Q5" s="77"/>
    </row>
    <row r="6" spans="1:17">
      <c r="A6" s="466" t="s">
        <v>381</v>
      </c>
      <c r="B6" s="466"/>
      <c r="C6" s="466"/>
      <c r="D6" s="466"/>
      <c r="E6" s="466"/>
      <c r="F6" s="466"/>
      <c r="G6" s="466"/>
      <c r="H6" s="466"/>
      <c r="I6" s="97"/>
      <c r="J6" s="97"/>
      <c r="K6" s="97"/>
      <c r="L6" s="97"/>
      <c r="M6" s="97"/>
      <c r="N6" s="97"/>
      <c r="O6" s="97"/>
      <c r="P6" s="97"/>
      <c r="Q6" s="97"/>
    </row>
    <row r="7" spans="1:17">
      <c r="A7" s="257" t="s">
        <v>354</v>
      </c>
      <c r="B7" s="258"/>
      <c r="C7" s="258"/>
      <c r="D7" s="258"/>
      <c r="E7" s="248"/>
      <c r="F7" s="248"/>
      <c r="G7" s="248"/>
      <c r="H7" s="248"/>
      <c r="I7" s="248"/>
      <c r="J7" s="248"/>
      <c r="K7" s="248"/>
      <c r="L7" s="248"/>
      <c r="M7" s="248"/>
      <c r="N7" s="248"/>
      <c r="O7" s="248"/>
      <c r="P7" s="248"/>
      <c r="Q7" s="248"/>
    </row>
    <row r="8" spans="1:17" ht="15" customHeight="1">
      <c r="A8" s="77"/>
      <c r="B8" s="77"/>
      <c r="C8" s="77"/>
      <c r="D8" s="254"/>
      <c r="E8" s="255"/>
      <c r="F8" s="255"/>
      <c r="G8" s="255"/>
      <c r="H8" s="255"/>
      <c r="I8" s="249"/>
      <c r="J8" s="249"/>
      <c r="K8" s="249"/>
      <c r="L8" s="249"/>
      <c r="M8" s="249"/>
      <c r="N8" s="249"/>
      <c r="O8" s="249"/>
      <c r="P8" s="249"/>
      <c r="Q8" s="249"/>
    </row>
    <row r="9" spans="1:17">
      <c r="A9" s="94"/>
      <c r="B9" s="245"/>
      <c r="C9" s="245"/>
      <c r="D9" s="279"/>
      <c r="E9" s="273"/>
      <c r="F9" s="273"/>
      <c r="G9" s="464" t="s">
        <v>198</v>
      </c>
      <c r="H9" s="464"/>
      <c r="I9" s="244"/>
      <c r="J9" s="244"/>
      <c r="K9" s="244"/>
      <c r="L9" s="244"/>
      <c r="M9" s="244"/>
      <c r="N9" s="244"/>
      <c r="O9" s="244"/>
      <c r="P9" s="244"/>
      <c r="Q9" s="244"/>
    </row>
    <row r="10" spans="1:17">
      <c r="A10" s="247"/>
      <c r="B10" s="280"/>
      <c r="C10" s="280"/>
      <c r="D10" s="280"/>
      <c r="E10" s="278">
        <v>2015</v>
      </c>
      <c r="F10" s="278">
        <v>2016</v>
      </c>
      <c r="G10" s="64" t="s">
        <v>355</v>
      </c>
      <c r="H10" s="64" t="s">
        <v>356</v>
      </c>
      <c r="I10" s="244"/>
      <c r="J10" s="244"/>
      <c r="K10" s="244"/>
      <c r="L10" s="244"/>
      <c r="M10" s="244"/>
      <c r="N10" s="244"/>
      <c r="O10" s="244"/>
      <c r="P10" s="244"/>
      <c r="Q10" s="244"/>
    </row>
    <row r="11" spans="1:17">
      <c r="A11" s="462" t="s">
        <v>13</v>
      </c>
      <c r="B11" s="463"/>
      <c r="C11" s="463"/>
      <c r="D11" s="463"/>
      <c r="E11" s="272"/>
      <c r="F11" s="272"/>
      <c r="G11" s="272"/>
      <c r="H11" s="272"/>
      <c r="I11" s="275"/>
      <c r="J11" s="275"/>
      <c r="K11" s="275"/>
      <c r="L11" s="275"/>
      <c r="M11" s="275"/>
      <c r="N11" s="275"/>
      <c r="O11" s="275"/>
      <c r="P11" s="275"/>
      <c r="Q11" s="275"/>
    </row>
    <row r="12" spans="1:17">
      <c r="A12" s="272"/>
      <c r="B12" s="462" t="s">
        <v>43</v>
      </c>
      <c r="C12" s="463"/>
      <c r="D12" s="463"/>
      <c r="E12" s="250">
        <v>8.6310000000000002</v>
      </c>
      <c r="F12" s="250">
        <v>8.9610000000000003</v>
      </c>
      <c r="G12" s="250">
        <v>9.0820000000000007</v>
      </c>
      <c r="H12" s="250">
        <v>9.3219999999999992</v>
      </c>
      <c r="I12" s="250"/>
      <c r="J12" s="250"/>
      <c r="K12" s="250"/>
      <c r="L12" s="250"/>
      <c r="M12" s="250"/>
      <c r="N12" s="250"/>
      <c r="O12" s="250"/>
      <c r="P12" s="250"/>
      <c r="Q12" s="250"/>
    </row>
    <row r="13" spans="1:17">
      <c r="A13" s="272"/>
      <c r="B13" s="462" t="s">
        <v>44</v>
      </c>
      <c r="C13" s="463"/>
      <c r="D13" s="463"/>
      <c r="E13" s="250">
        <v>5.9729999999999999</v>
      </c>
      <c r="F13" s="250">
        <v>5.9160000000000004</v>
      </c>
      <c r="G13" s="250">
        <v>5.8319999999999999</v>
      </c>
      <c r="H13" s="250">
        <v>5.7789999999999999</v>
      </c>
      <c r="I13" s="250"/>
      <c r="J13" s="250"/>
      <c r="K13" s="250"/>
      <c r="L13" s="250"/>
      <c r="M13" s="250"/>
      <c r="N13" s="250"/>
      <c r="O13" s="250"/>
      <c r="P13" s="250"/>
      <c r="Q13" s="250"/>
    </row>
    <row r="14" spans="1:17">
      <c r="A14" s="272"/>
      <c r="B14" s="462" t="s">
        <v>45</v>
      </c>
      <c r="C14" s="463"/>
      <c r="D14" s="463"/>
      <c r="E14" s="250">
        <v>1.9470000000000001</v>
      </c>
      <c r="F14" s="250">
        <v>2.3919999999999999</v>
      </c>
      <c r="G14" s="250">
        <v>2.0430000000000001</v>
      </c>
      <c r="H14" s="250">
        <v>1.8009999999999999</v>
      </c>
      <c r="I14" s="250"/>
      <c r="J14" s="250"/>
      <c r="K14" s="250"/>
      <c r="L14" s="250"/>
      <c r="M14" s="250"/>
      <c r="N14" s="250"/>
      <c r="O14" s="250"/>
      <c r="P14" s="250"/>
      <c r="Q14" s="250"/>
    </row>
    <row r="15" spans="1:17" s="445" customFormat="1">
      <c r="A15" s="440"/>
      <c r="B15" s="462" t="s">
        <v>40</v>
      </c>
      <c r="C15" s="463"/>
      <c r="D15" s="463"/>
      <c r="E15" s="250">
        <v>1.667</v>
      </c>
      <c r="F15" s="250">
        <v>1.639</v>
      </c>
      <c r="G15" s="250">
        <v>1.3160000000000001</v>
      </c>
      <c r="H15" s="250">
        <v>1.2496</v>
      </c>
      <c r="I15" s="250"/>
      <c r="J15" s="250"/>
      <c r="K15" s="250"/>
      <c r="L15" s="250"/>
      <c r="M15" s="250"/>
      <c r="N15" s="250"/>
      <c r="O15" s="250"/>
      <c r="P15" s="250"/>
      <c r="Q15" s="250"/>
    </row>
    <row r="16" spans="1:17" s="445" customFormat="1" ht="3" customHeight="1">
      <c r="A16" s="440"/>
      <c r="B16" s="440"/>
      <c r="C16" s="440"/>
      <c r="D16" s="440"/>
      <c r="E16" s="252" t="s">
        <v>39</v>
      </c>
      <c r="F16" s="252" t="s">
        <v>39</v>
      </c>
      <c r="G16" s="252" t="s">
        <v>39</v>
      </c>
      <c r="H16" s="252" t="s">
        <v>39</v>
      </c>
      <c r="I16" s="251"/>
      <c r="J16" s="250"/>
      <c r="K16" s="250"/>
      <c r="L16" s="250"/>
      <c r="M16" s="250"/>
      <c r="N16" s="251"/>
      <c r="O16" s="251"/>
      <c r="P16" s="251"/>
      <c r="Q16" s="251"/>
    </row>
    <row r="17" spans="1:17" s="445" customFormat="1">
      <c r="A17" s="440"/>
      <c r="B17" s="440"/>
      <c r="C17" s="462" t="s">
        <v>25</v>
      </c>
      <c r="D17" s="463"/>
      <c r="E17" s="250">
        <v>18.218</v>
      </c>
      <c r="F17" s="250">
        <v>18.908000000000001</v>
      </c>
      <c r="G17" s="250">
        <v>18.271999999999998</v>
      </c>
      <c r="H17" s="250">
        <v>18.152000000000001</v>
      </c>
      <c r="I17" s="250"/>
      <c r="J17" s="250"/>
      <c r="K17" s="250"/>
      <c r="L17" s="250"/>
      <c r="M17" s="250"/>
      <c r="N17" s="250"/>
      <c r="O17" s="250"/>
      <c r="P17" s="250"/>
      <c r="Q17" s="250"/>
    </row>
    <row r="18" spans="1:17" s="445" customFormat="1">
      <c r="A18" s="440"/>
      <c r="B18" s="440"/>
      <c r="C18" s="440"/>
      <c r="D18" s="440"/>
      <c r="E18" s="250"/>
      <c r="F18" s="250"/>
      <c r="G18" s="250"/>
      <c r="H18" s="250"/>
      <c r="I18" s="157"/>
      <c r="J18" s="250"/>
      <c r="K18" s="250"/>
      <c r="L18" s="250"/>
      <c r="M18" s="250"/>
      <c r="N18" s="157"/>
      <c r="O18" s="157"/>
      <c r="P18" s="157"/>
      <c r="Q18" s="157"/>
    </row>
    <row r="19" spans="1:17" s="445" customFormat="1">
      <c r="A19" s="462" t="s">
        <v>14</v>
      </c>
      <c r="B19" s="463"/>
      <c r="C19" s="463"/>
      <c r="D19" s="463"/>
      <c r="E19" s="250"/>
      <c r="F19" s="250"/>
      <c r="G19" s="250"/>
      <c r="H19" s="250"/>
      <c r="I19" s="157"/>
      <c r="J19" s="250"/>
      <c r="K19" s="250"/>
      <c r="L19" s="250"/>
      <c r="M19" s="250"/>
      <c r="N19" s="157"/>
      <c r="O19" s="157"/>
      <c r="P19" s="157"/>
      <c r="Q19" s="157"/>
    </row>
    <row r="20" spans="1:17" s="445" customFormat="1">
      <c r="A20" s="440"/>
      <c r="B20" s="462" t="s">
        <v>46</v>
      </c>
      <c r="C20" s="463"/>
      <c r="D20" s="463"/>
      <c r="E20" s="250"/>
      <c r="F20" s="250"/>
      <c r="G20" s="250"/>
      <c r="H20" s="250"/>
      <c r="I20" s="250"/>
      <c r="J20" s="250"/>
      <c r="K20" s="250"/>
      <c r="L20" s="250"/>
      <c r="M20" s="250"/>
      <c r="N20" s="250"/>
      <c r="O20" s="250"/>
      <c r="P20" s="250"/>
      <c r="Q20" s="250"/>
    </row>
    <row r="21" spans="1:17" s="445" customFormat="1" ht="17.25">
      <c r="A21" s="440"/>
      <c r="B21" s="440"/>
      <c r="C21" s="441" t="s">
        <v>202</v>
      </c>
      <c r="D21" s="441"/>
      <c r="E21" s="250">
        <v>5.2480000000000002</v>
      </c>
      <c r="F21" s="250">
        <v>5.5460000000000003</v>
      </c>
      <c r="G21" s="250">
        <v>5.5140000000000002</v>
      </c>
      <c r="H21" s="250">
        <v>5.9690000000000003</v>
      </c>
      <c r="I21" s="250"/>
      <c r="J21" s="250"/>
      <c r="K21" s="250"/>
      <c r="L21" s="250"/>
      <c r="M21" s="250"/>
      <c r="N21" s="250"/>
      <c r="O21" s="250"/>
      <c r="P21" s="250"/>
      <c r="Q21" s="250"/>
    </row>
    <row r="22" spans="1:17" s="445" customFormat="1">
      <c r="A22" s="440"/>
      <c r="B22" s="440"/>
      <c r="C22" s="441" t="s">
        <v>17</v>
      </c>
      <c r="D22" s="441"/>
      <c r="E22" s="250">
        <v>4.9420000000000002</v>
      </c>
      <c r="F22" s="250">
        <v>4.9050000000000002</v>
      </c>
      <c r="G22" s="250">
        <v>5.03</v>
      </c>
      <c r="H22" s="250">
        <v>5.4809999999999999</v>
      </c>
      <c r="I22" s="250"/>
      <c r="J22" s="250"/>
      <c r="K22" s="250"/>
      <c r="L22" s="250"/>
      <c r="M22" s="250"/>
      <c r="N22" s="250"/>
      <c r="O22" s="250"/>
      <c r="P22" s="250"/>
      <c r="Q22" s="250"/>
    </row>
    <row r="23" spans="1:17" s="445" customFormat="1">
      <c r="A23" s="440"/>
      <c r="B23" s="440"/>
      <c r="C23" s="441" t="s">
        <v>200</v>
      </c>
      <c r="D23" s="441"/>
      <c r="E23" s="250">
        <v>2.681</v>
      </c>
      <c r="F23" s="250">
        <v>2.952</v>
      </c>
      <c r="G23" s="250">
        <v>2.5499999999999998</v>
      </c>
      <c r="H23" s="250">
        <v>2.3119999999999998</v>
      </c>
      <c r="I23" s="250"/>
      <c r="J23" s="250"/>
      <c r="K23" s="250"/>
      <c r="L23" s="250"/>
      <c r="M23" s="250"/>
      <c r="N23" s="250"/>
      <c r="O23" s="250"/>
      <c r="P23" s="250"/>
      <c r="Q23" s="250"/>
    </row>
    <row r="24" spans="1:17" s="445" customFormat="1" ht="3" customHeight="1">
      <c r="A24" s="440"/>
      <c r="B24" s="440"/>
      <c r="C24" s="441"/>
      <c r="D24" s="441"/>
      <c r="E24" s="252" t="s">
        <v>39</v>
      </c>
      <c r="F24" s="252" t="s">
        <v>39</v>
      </c>
      <c r="G24" s="252" t="s">
        <v>39</v>
      </c>
      <c r="H24" s="252" t="s">
        <v>39</v>
      </c>
      <c r="I24" s="250"/>
      <c r="J24" s="250"/>
      <c r="K24" s="250"/>
      <c r="L24" s="250"/>
      <c r="M24" s="250"/>
      <c r="N24" s="250"/>
      <c r="O24" s="250"/>
      <c r="P24" s="250"/>
      <c r="Q24" s="250"/>
    </row>
    <row r="25" spans="1:17" s="445" customFormat="1">
      <c r="A25" s="440"/>
      <c r="B25" s="440"/>
      <c r="C25" s="441"/>
      <c r="D25" s="441" t="s">
        <v>31</v>
      </c>
      <c r="E25" s="250">
        <v>12.872</v>
      </c>
      <c r="F25" s="250">
        <v>13.403</v>
      </c>
      <c r="G25" s="250">
        <v>13.093999999999999</v>
      </c>
      <c r="H25" s="250">
        <v>13.760999999999999</v>
      </c>
      <c r="I25" s="250"/>
      <c r="J25" s="250"/>
      <c r="K25" s="250"/>
      <c r="L25" s="250"/>
      <c r="M25" s="250"/>
      <c r="N25" s="250"/>
      <c r="O25" s="250"/>
      <c r="P25" s="250"/>
      <c r="Q25" s="250"/>
    </row>
    <row r="26" spans="1:17" s="445" customFormat="1" ht="15" customHeight="1">
      <c r="A26" s="440"/>
      <c r="B26" s="440"/>
      <c r="C26" s="441"/>
      <c r="D26" s="441"/>
      <c r="E26" s="250"/>
      <c r="F26" s="250"/>
      <c r="G26" s="250"/>
      <c r="H26" s="250"/>
      <c r="I26" s="250"/>
      <c r="J26" s="250"/>
      <c r="K26" s="250"/>
      <c r="L26" s="250"/>
      <c r="M26" s="250"/>
      <c r="N26" s="250"/>
      <c r="O26" s="250"/>
      <c r="P26" s="250"/>
      <c r="Q26" s="250"/>
    </row>
    <row r="27" spans="1:17" s="445" customFormat="1">
      <c r="A27" s="440"/>
      <c r="B27" s="462" t="s">
        <v>47</v>
      </c>
      <c r="C27" s="463"/>
      <c r="D27" s="463"/>
      <c r="E27" s="250">
        <v>6.51</v>
      </c>
      <c r="F27" s="250">
        <v>6.3280000000000003</v>
      </c>
      <c r="G27" s="250">
        <v>5.8289999999999997</v>
      </c>
      <c r="H27" s="250">
        <v>5.3090000000000002</v>
      </c>
      <c r="I27" s="250"/>
      <c r="J27" s="250"/>
      <c r="K27" s="250"/>
      <c r="L27" s="250"/>
      <c r="M27" s="250"/>
      <c r="N27" s="250"/>
      <c r="O27" s="250"/>
      <c r="P27" s="250"/>
      <c r="Q27" s="250"/>
    </row>
    <row r="28" spans="1:17" s="445" customFormat="1">
      <c r="A28" s="440"/>
      <c r="B28" s="462" t="s">
        <v>48</v>
      </c>
      <c r="C28" s="463"/>
      <c r="D28" s="463"/>
      <c r="E28" s="250">
        <v>1.2210000000000001</v>
      </c>
      <c r="F28" s="250">
        <v>1.403</v>
      </c>
      <c r="G28" s="250">
        <v>1.9350000000000001</v>
      </c>
      <c r="H28" s="250">
        <v>2.609</v>
      </c>
      <c r="I28" s="250"/>
      <c r="J28" s="250"/>
      <c r="K28" s="250"/>
      <c r="L28" s="250"/>
      <c r="M28" s="250"/>
      <c r="N28" s="250"/>
      <c r="O28" s="250"/>
      <c r="P28" s="250"/>
      <c r="Q28" s="250"/>
    </row>
    <row r="29" spans="1:17" s="445" customFormat="1" ht="3" customHeight="1">
      <c r="A29" s="440"/>
      <c r="B29" s="440"/>
      <c r="C29" s="440"/>
      <c r="D29" s="440"/>
      <c r="E29" s="252" t="s">
        <v>39</v>
      </c>
      <c r="F29" s="252" t="s">
        <v>39</v>
      </c>
      <c r="G29" s="252" t="s">
        <v>39</v>
      </c>
      <c r="H29" s="252" t="s">
        <v>39</v>
      </c>
      <c r="I29" s="251"/>
      <c r="J29" s="250"/>
      <c r="K29" s="250"/>
      <c r="L29" s="250"/>
      <c r="M29" s="250"/>
      <c r="N29" s="251"/>
      <c r="O29" s="251"/>
      <c r="P29" s="251"/>
      <c r="Q29" s="251"/>
    </row>
    <row r="30" spans="1:17" s="445" customFormat="1">
      <c r="A30" s="440"/>
      <c r="B30" s="440"/>
      <c r="C30" s="440"/>
      <c r="D30" s="440" t="s">
        <v>22</v>
      </c>
      <c r="E30" s="250">
        <v>20.603000000000002</v>
      </c>
      <c r="F30" s="250">
        <v>21.134</v>
      </c>
      <c r="G30" s="250">
        <v>20.858000000000001</v>
      </c>
      <c r="H30" s="250">
        <v>21.678999999999998</v>
      </c>
      <c r="I30" s="250"/>
      <c r="J30" s="250"/>
      <c r="K30" s="250"/>
      <c r="L30" s="250"/>
      <c r="M30" s="250"/>
      <c r="N30" s="250"/>
      <c r="O30" s="250"/>
      <c r="P30" s="250"/>
      <c r="Q30" s="250"/>
    </row>
    <row r="31" spans="1:17" s="445" customFormat="1">
      <c r="A31" s="440"/>
      <c r="B31" s="440"/>
      <c r="C31" s="440"/>
      <c r="D31" s="440"/>
      <c r="E31" s="250"/>
      <c r="F31" s="250"/>
      <c r="G31" s="250"/>
      <c r="H31" s="250"/>
      <c r="I31" s="250"/>
      <c r="J31" s="250"/>
      <c r="K31" s="250"/>
      <c r="L31" s="250"/>
      <c r="M31" s="250"/>
      <c r="N31" s="250"/>
      <c r="O31" s="250"/>
      <c r="P31" s="250"/>
      <c r="Q31" s="250"/>
    </row>
    <row r="32" spans="1:17">
      <c r="A32" s="462" t="s">
        <v>24</v>
      </c>
      <c r="B32" s="463"/>
      <c r="C32" s="463"/>
      <c r="D32" s="463"/>
      <c r="E32" s="250">
        <v>-2.3860000000000001</v>
      </c>
      <c r="F32" s="250">
        <v>-2.226</v>
      </c>
      <c r="G32" s="250">
        <v>-2.5859999999999999</v>
      </c>
      <c r="H32" s="250">
        <v>-3.5270000000000001</v>
      </c>
      <c r="I32" s="250"/>
      <c r="J32" s="250"/>
      <c r="K32" s="250"/>
      <c r="L32" s="250"/>
      <c r="M32" s="250"/>
      <c r="N32" s="250"/>
      <c r="O32" s="250"/>
      <c r="P32" s="250"/>
      <c r="Q32" s="250"/>
    </row>
    <row r="33" spans="1:17">
      <c r="A33" s="243"/>
      <c r="B33" s="243"/>
      <c r="C33" s="243"/>
      <c r="D33" s="243"/>
      <c r="E33" s="250"/>
      <c r="F33" s="250"/>
      <c r="G33" s="250"/>
      <c r="H33" s="250"/>
      <c r="I33" s="250"/>
      <c r="J33" s="250"/>
      <c r="K33" s="250"/>
      <c r="L33" s="250"/>
      <c r="M33" s="250"/>
      <c r="N33" s="250"/>
      <c r="O33" s="250"/>
      <c r="P33" s="250"/>
      <c r="Q33" s="250"/>
    </row>
    <row r="34" spans="1:17">
      <c r="A34" s="467" t="s">
        <v>201</v>
      </c>
      <c r="B34" s="463"/>
      <c r="C34" s="463"/>
      <c r="D34" s="463"/>
      <c r="E34" s="250">
        <v>73.825999999999993</v>
      </c>
      <c r="F34" s="250">
        <v>74.361999999999995</v>
      </c>
      <c r="G34" s="250">
        <v>73.457999999999998</v>
      </c>
      <c r="H34" s="250">
        <v>76.878</v>
      </c>
      <c r="I34" s="250"/>
      <c r="J34" s="250"/>
      <c r="K34" s="250"/>
      <c r="L34" s="250"/>
      <c r="M34" s="250"/>
      <c r="N34" s="250"/>
      <c r="O34" s="250"/>
      <c r="P34" s="252"/>
      <c r="Q34" s="252"/>
    </row>
    <row r="35" spans="1:17">
      <c r="A35" s="77"/>
      <c r="B35" s="244"/>
      <c r="C35" s="244"/>
      <c r="D35" s="244"/>
      <c r="E35" s="250"/>
      <c r="F35" s="250"/>
      <c r="G35" s="250"/>
      <c r="H35" s="250"/>
      <c r="I35" s="250"/>
      <c r="J35" s="250"/>
      <c r="K35" s="250"/>
      <c r="L35" s="250"/>
      <c r="M35" s="250"/>
      <c r="N35" s="250"/>
      <c r="O35" s="250"/>
      <c r="P35" s="252"/>
      <c r="Q35" s="252"/>
    </row>
    <row r="36" spans="1:17">
      <c r="A36" s="97" t="s">
        <v>36</v>
      </c>
      <c r="B36" s="244"/>
      <c r="C36" s="244"/>
      <c r="D36" s="244"/>
      <c r="E36" s="250"/>
      <c r="F36" s="250"/>
      <c r="G36" s="250"/>
      <c r="H36" s="250"/>
      <c r="I36" s="250"/>
      <c r="J36" s="250"/>
      <c r="K36" s="250"/>
      <c r="L36" s="250"/>
      <c r="M36" s="250"/>
      <c r="N36" s="250"/>
      <c r="O36" s="250"/>
      <c r="P36" s="252"/>
      <c r="Q36" s="252"/>
    </row>
    <row r="37" spans="1:17">
      <c r="A37" s="77" t="s">
        <v>17</v>
      </c>
      <c r="B37" s="244"/>
      <c r="C37" s="244"/>
      <c r="D37" s="244"/>
      <c r="E37" s="250"/>
      <c r="F37" s="250"/>
      <c r="G37" s="250"/>
      <c r="H37" s="250"/>
      <c r="I37" s="250"/>
      <c r="J37" s="250"/>
      <c r="K37" s="250"/>
      <c r="L37" s="250"/>
      <c r="M37" s="250"/>
      <c r="N37" s="250"/>
      <c r="O37" s="250"/>
      <c r="P37" s="252"/>
      <c r="Q37" s="252"/>
    </row>
    <row r="38" spans="1:17" ht="17.25">
      <c r="A38" s="77"/>
      <c r="B38" s="244" t="s">
        <v>203</v>
      </c>
      <c r="C38" s="244"/>
      <c r="D38" s="244"/>
      <c r="E38" s="250">
        <v>4.4939999999999998</v>
      </c>
      <c r="F38" s="250">
        <v>4.4649999999999999</v>
      </c>
      <c r="G38" s="250">
        <v>4.4329999999999998</v>
      </c>
      <c r="H38" s="250">
        <v>4.3840000000000003</v>
      </c>
      <c r="I38" s="250"/>
      <c r="J38" s="250"/>
      <c r="K38" s="250"/>
      <c r="L38" s="250"/>
      <c r="M38" s="250"/>
      <c r="N38" s="250"/>
      <c r="O38" s="250"/>
      <c r="P38" s="252"/>
      <c r="Q38" s="252"/>
    </row>
    <row r="39" spans="1:17" ht="17.25">
      <c r="A39" s="77"/>
      <c r="B39" s="244" t="s">
        <v>204</v>
      </c>
      <c r="C39" s="244"/>
      <c r="D39" s="244"/>
      <c r="E39" s="250">
        <v>4.9420000000000002</v>
      </c>
      <c r="F39" s="250">
        <v>4.9050000000000002</v>
      </c>
      <c r="G39" s="250">
        <v>5.03</v>
      </c>
      <c r="H39" s="250">
        <v>5.4809999999999999</v>
      </c>
      <c r="I39" s="250"/>
      <c r="J39" s="250"/>
      <c r="K39" s="250"/>
      <c r="L39" s="250"/>
      <c r="M39" s="250"/>
      <c r="N39" s="250"/>
      <c r="O39" s="250"/>
      <c r="P39" s="252"/>
      <c r="Q39" s="252"/>
    </row>
    <row r="40" spans="1:17" ht="3" customHeight="1">
      <c r="A40" s="77"/>
      <c r="B40" s="244"/>
      <c r="C40" s="244"/>
      <c r="D40" s="244"/>
      <c r="E40" s="252" t="s">
        <v>39</v>
      </c>
      <c r="F40" s="252" t="s">
        <v>39</v>
      </c>
      <c r="G40" s="252" t="s">
        <v>39</v>
      </c>
      <c r="H40" s="252" t="s">
        <v>39</v>
      </c>
      <c r="I40" s="250"/>
      <c r="J40" s="250"/>
      <c r="K40" s="250"/>
      <c r="L40" s="250"/>
      <c r="M40" s="250"/>
      <c r="N40" s="250"/>
      <c r="O40" s="250"/>
      <c r="P40" s="252"/>
      <c r="Q40" s="252"/>
    </row>
    <row r="41" spans="1:17" ht="17.25">
      <c r="A41" s="77"/>
      <c r="B41" s="244" t="s">
        <v>205</v>
      </c>
      <c r="C41" s="244"/>
      <c r="D41" s="244"/>
      <c r="E41" s="250">
        <v>-0.44800000000000001</v>
      </c>
      <c r="F41" s="250">
        <v>-0.44</v>
      </c>
      <c r="G41" s="250">
        <v>-0.59599999999999997</v>
      </c>
      <c r="H41" s="250">
        <v>-1.097</v>
      </c>
      <c r="I41" s="250"/>
      <c r="J41" s="250"/>
      <c r="K41" s="250"/>
      <c r="L41" s="250"/>
      <c r="M41" s="250"/>
      <c r="N41" s="250"/>
      <c r="O41" s="250"/>
      <c r="P41" s="252"/>
      <c r="Q41" s="252"/>
    </row>
    <row r="42" spans="1:17">
      <c r="A42" s="77"/>
      <c r="B42" s="244"/>
      <c r="C42" s="244"/>
      <c r="D42" s="244"/>
      <c r="E42" s="250"/>
      <c r="F42" s="250"/>
      <c r="G42" s="250"/>
      <c r="H42" s="250"/>
      <c r="I42" s="250"/>
      <c r="J42" s="250"/>
      <c r="K42" s="250"/>
      <c r="L42" s="250"/>
      <c r="M42" s="250"/>
      <c r="N42" s="250"/>
      <c r="O42" s="250"/>
      <c r="P42" s="252"/>
      <c r="Q42" s="252"/>
    </row>
    <row r="43" spans="1:17">
      <c r="A43" s="77" t="s">
        <v>139</v>
      </c>
      <c r="B43" s="244"/>
      <c r="C43" s="244"/>
      <c r="D43" s="244"/>
      <c r="E43" s="250"/>
      <c r="F43" s="250"/>
      <c r="G43" s="250"/>
      <c r="H43" s="250"/>
      <c r="I43" s="250"/>
      <c r="J43" s="250"/>
      <c r="K43" s="250"/>
      <c r="L43" s="250"/>
      <c r="M43" s="250"/>
      <c r="N43" s="250"/>
      <c r="O43" s="250"/>
      <c r="P43" s="252"/>
      <c r="Q43" s="252"/>
    </row>
    <row r="44" spans="1:17">
      <c r="A44" s="77"/>
      <c r="B44" s="244" t="s">
        <v>13</v>
      </c>
      <c r="C44" s="244"/>
      <c r="D44" s="244"/>
      <c r="E44" s="250">
        <v>1.3140000000000001</v>
      </c>
      <c r="F44" s="250">
        <v>1.325</v>
      </c>
      <c r="G44" s="250">
        <v>1.333</v>
      </c>
      <c r="H44" s="250">
        <v>1.345</v>
      </c>
      <c r="I44" s="250"/>
      <c r="J44" s="250"/>
      <c r="K44" s="250"/>
      <c r="L44" s="250"/>
      <c r="M44" s="250"/>
      <c r="N44" s="250"/>
      <c r="O44" s="250"/>
      <c r="P44" s="252"/>
      <c r="Q44" s="252"/>
    </row>
    <row r="45" spans="1:17" ht="17.25">
      <c r="A45" s="77"/>
      <c r="B45" s="244" t="s">
        <v>204</v>
      </c>
      <c r="C45" s="244"/>
      <c r="D45" s="244"/>
      <c r="E45" s="250">
        <v>3.581</v>
      </c>
      <c r="F45" s="250">
        <v>3.74</v>
      </c>
      <c r="G45" s="250">
        <v>3.68</v>
      </c>
      <c r="H45" s="250">
        <v>4.2089999999999996</v>
      </c>
      <c r="I45" s="250"/>
      <c r="J45" s="250"/>
      <c r="K45" s="250"/>
      <c r="L45" s="250"/>
      <c r="M45" s="250"/>
      <c r="N45" s="250"/>
      <c r="O45" s="250"/>
      <c r="P45" s="252"/>
      <c r="Q45" s="252"/>
    </row>
    <row r="46" spans="1:17">
      <c r="A46" s="77"/>
      <c r="B46" s="244" t="s">
        <v>73</v>
      </c>
      <c r="C46" s="244"/>
      <c r="D46" s="244"/>
      <c r="E46" s="250">
        <v>-0.55200000000000005</v>
      </c>
      <c r="F46" s="250">
        <v>-0.61</v>
      </c>
      <c r="G46" s="250">
        <v>-0.61899999999999999</v>
      </c>
      <c r="H46" s="250">
        <v>-0.70799999999999996</v>
      </c>
      <c r="I46" s="250"/>
      <c r="J46" s="250"/>
      <c r="K46" s="250"/>
      <c r="L46" s="250"/>
      <c r="M46" s="250"/>
      <c r="N46" s="250"/>
      <c r="O46" s="250"/>
      <c r="P46" s="252"/>
      <c r="Q46" s="252"/>
    </row>
    <row r="47" spans="1:17" ht="3" customHeight="1">
      <c r="A47" s="77"/>
      <c r="B47" s="244"/>
      <c r="C47" s="244"/>
      <c r="D47" s="244"/>
      <c r="E47" s="252" t="s">
        <v>39</v>
      </c>
      <c r="F47" s="252" t="s">
        <v>39</v>
      </c>
      <c r="G47" s="252" t="s">
        <v>39</v>
      </c>
      <c r="H47" s="252" t="s">
        <v>39</v>
      </c>
      <c r="I47" s="250"/>
      <c r="J47" s="250"/>
      <c r="K47" s="250"/>
      <c r="L47" s="250"/>
      <c r="M47" s="250"/>
      <c r="N47" s="250"/>
      <c r="O47" s="250"/>
      <c r="P47" s="252"/>
      <c r="Q47" s="252"/>
    </row>
    <row r="48" spans="1:17" ht="17.25">
      <c r="A48" s="77"/>
      <c r="B48" s="244" t="s">
        <v>205</v>
      </c>
      <c r="C48" s="244"/>
      <c r="D48" s="244"/>
      <c r="E48" s="250">
        <v>-1.7150000000000001</v>
      </c>
      <c r="F48" s="250">
        <v>-1.8049999999999999</v>
      </c>
      <c r="G48" s="250">
        <v>-1.728</v>
      </c>
      <c r="H48" s="250">
        <v>-2.1560000000000001</v>
      </c>
      <c r="I48" s="250"/>
      <c r="J48" s="250"/>
      <c r="K48" s="250"/>
      <c r="L48" s="250"/>
      <c r="M48" s="250"/>
      <c r="N48" s="250"/>
      <c r="O48" s="250"/>
      <c r="P48" s="252"/>
      <c r="Q48" s="252"/>
    </row>
    <row r="49" spans="1:17">
      <c r="A49" s="77"/>
      <c r="B49" s="244"/>
      <c r="C49" s="244"/>
      <c r="D49" s="244"/>
      <c r="E49" s="250"/>
      <c r="F49" s="250"/>
      <c r="G49" s="250"/>
      <c r="H49" s="250"/>
      <c r="I49" s="250"/>
      <c r="J49" s="250"/>
      <c r="K49" s="250"/>
      <c r="L49" s="250"/>
      <c r="M49" s="250"/>
      <c r="N49" s="250"/>
      <c r="O49" s="250"/>
      <c r="P49" s="252"/>
      <c r="Q49" s="252"/>
    </row>
    <row r="50" spans="1:17">
      <c r="A50" s="277" t="s">
        <v>357</v>
      </c>
      <c r="B50" s="278"/>
      <c r="C50" s="278"/>
      <c r="D50" s="278"/>
      <c r="E50" s="378">
        <v>17846.608</v>
      </c>
      <c r="F50" s="378">
        <v>18586.79</v>
      </c>
      <c r="G50" s="378">
        <v>22158.334999999999</v>
      </c>
      <c r="H50" s="378">
        <v>27317.352999999999</v>
      </c>
      <c r="I50" s="250"/>
      <c r="J50" s="250"/>
      <c r="K50" s="250"/>
      <c r="L50" s="250"/>
      <c r="M50" s="250"/>
      <c r="N50" s="250"/>
      <c r="O50" s="250"/>
      <c r="P50" s="252"/>
      <c r="Q50" s="252"/>
    </row>
    <row r="51" spans="1:17">
      <c r="A51" s="260"/>
      <c r="B51" s="261"/>
      <c r="C51" s="261"/>
      <c r="D51" s="261"/>
      <c r="E51" s="262"/>
      <c r="F51" s="262"/>
      <c r="G51" s="262"/>
      <c r="H51" s="262"/>
      <c r="I51" s="250"/>
      <c r="J51" s="250"/>
      <c r="K51" s="250"/>
      <c r="L51" s="250"/>
      <c r="M51" s="250"/>
      <c r="N51" s="250"/>
      <c r="O51" s="250"/>
      <c r="P51" s="252"/>
      <c r="Q51" s="252"/>
    </row>
    <row r="52" spans="1:17" ht="15" customHeight="1">
      <c r="A52" s="385" t="s">
        <v>9</v>
      </c>
      <c r="B52" s="385"/>
      <c r="C52" s="385"/>
      <c r="D52" s="385"/>
      <c r="E52" s="385"/>
      <c r="F52" s="385"/>
      <c r="G52" s="385"/>
      <c r="H52" s="385"/>
      <c r="I52" s="77"/>
      <c r="J52" s="77"/>
      <c r="K52" s="77"/>
      <c r="L52" s="77"/>
      <c r="M52" s="77"/>
      <c r="N52" s="77"/>
      <c r="O52" s="77"/>
      <c r="P52" s="77"/>
      <c r="Q52" s="77"/>
    </row>
    <row r="53" spans="1:17" ht="15" customHeight="1">
      <c r="A53" s="385"/>
      <c r="B53" s="385"/>
      <c r="C53" s="385"/>
      <c r="D53" s="385"/>
      <c r="E53" s="385"/>
      <c r="F53" s="385"/>
      <c r="G53" s="385"/>
      <c r="H53" s="385"/>
      <c r="I53" s="77"/>
      <c r="J53" s="77"/>
      <c r="K53" s="77"/>
      <c r="L53" s="77"/>
      <c r="M53" s="77"/>
      <c r="N53" s="77"/>
      <c r="O53" s="77"/>
      <c r="P53" s="77"/>
      <c r="Q53" s="77"/>
    </row>
    <row r="54" spans="1:17" ht="15" customHeight="1">
      <c r="A54" s="465" t="s">
        <v>393</v>
      </c>
      <c r="B54" s="465"/>
      <c r="C54" s="465"/>
      <c r="D54" s="465"/>
      <c r="E54" s="465"/>
      <c r="F54" s="465"/>
      <c r="G54" s="465"/>
      <c r="H54" s="465"/>
      <c r="I54" s="77"/>
      <c r="J54" s="77"/>
      <c r="K54" s="77"/>
      <c r="L54" s="77"/>
      <c r="M54" s="77"/>
      <c r="N54" s="77"/>
      <c r="O54" s="77"/>
      <c r="P54" s="77"/>
      <c r="Q54" s="77"/>
    </row>
    <row r="55" spans="1:17" ht="15" customHeight="1">
      <c r="A55" s="465"/>
      <c r="B55" s="465"/>
      <c r="C55" s="465"/>
      <c r="D55" s="465"/>
      <c r="E55" s="465"/>
      <c r="F55" s="465"/>
      <c r="G55" s="465"/>
      <c r="H55" s="465"/>
      <c r="I55" s="275"/>
      <c r="J55" s="275"/>
      <c r="K55" s="275"/>
      <c r="L55" s="275"/>
      <c r="M55" s="275"/>
      <c r="N55" s="275"/>
      <c r="O55" s="275"/>
      <c r="P55" s="275"/>
      <c r="Q55" s="275"/>
    </row>
    <row r="56" spans="1:17" ht="15" customHeight="1">
      <c r="A56" s="385"/>
      <c r="B56" s="385"/>
      <c r="C56" s="385"/>
      <c r="D56" s="385"/>
      <c r="E56" s="385"/>
      <c r="F56" s="385"/>
      <c r="G56" s="385"/>
      <c r="H56" s="385"/>
      <c r="I56" s="77"/>
      <c r="J56" s="77"/>
      <c r="K56" s="77"/>
      <c r="L56" s="77"/>
      <c r="M56" s="77"/>
      <c r="N56" s="77"/>
      <c r="O56" s="77"/>
      <c r="P56" s="77"/>
      <c r="Q56" s="77"/>
    </row>
    <row r="57" spans="1:17" ht="15" customHeight="1">
      <c r="A57" s="465" t="s">
        <v>394</v>
      </c>
      <c r="B57" s="465"/>
      <c r="C57" s="465"/>
      <c r="D57" s="465"/>
      <c r="E57" s="465"/>
      <c r="F57" s="465"/>
      <c r="G57" s="465"/>
      <c r="H57" s="465"/>
      <c r="I57" s="77"/>
      <c r="J57" s="77"/>
      <c r="K57" s="77"/>
      <c r="L57" s="77"/>
      <c r="M57" s="77"/>
      <c r="N57" s="77"/>
      <c r="O57" s="77"/>
      <c r="P57" s="77"/>
      <c r="Q57" s="77"/>
    </row>
    <row r="58" spans="1:17" ht="15" customHeight="1">
      <c r="A58" s="465"/>
      <c r="B58" s="465"/>
      <c r="C58" s="465"/>
      <c r="D58" s="465"/>
      <c r="E58" s="465"/>
      <c r="F58" s="465"/>
      <c r="G58" s="465"/>
      <c r="H58" s="465"/>
      <c r="I58" s="275"/>
      <c r="J58" s="275"/>
      <c r="K58" s="275"/>
      <c r="L58" s="275"/>
      <c r="M58" s="275"/>
      <c r="N58" s="275"/>
      <c r="O58" s="275"/>
      <c r="P58" s="275"/>
      <c r="Q58" s="275"/>
    </row>
    <row r="59" spans="1:17" ht="15" customHeight="1">
      <c r="A59" s="385"/>
      <c r="B59" s="385"/>
      <c r="C59" s="385"/>
      <c r="D59" s="385"/>
      <c r="E59" s="385"/>
      <c r="F59" s="385"/>
      <c r="G59" s="385"/>
      <c r="H59" s="385"/>
      <c r="I59" s="77"/>
      <c r="J59" s="77"/>
      <c r="K59" s="77"/>
      <c r="L59" s="77"/>
      <c r="M59" s="77"/>
      <c r="N59" s="77"/>
      <c r="O59" s="77"/>
      <c r="P59" s="77"/>
      <c r="Q59" s="77"/>
    </row>
    <row r="60" spans="1:17" ht="15" customHeight="1">
      <c r="A60" s="465" t="s">
        <v>206</v>
      </c>
      <c r="B60" s="465"/>
      <c r="C60" s="465"/>
      <c r="D60" s="465"/>
      <c r="E60" s="465"/>
      <c r="F60" s="465"/>
      <c r="G60" s="465"/>
      <c r="H60" s="465"/>
      <c r="I60" s="77"/>
      <c r="J60" s="77"/>
      <c r="K60" s="77"/>
      <c r="L60" s="77"/>
      <c r="M60" s="77"/>
      <c r="N60" s="77"/>
      <c r="O60" s="77"/>
      <c r="P60" s="77"/>
      <c r="Q60" s="77"/>
    </row>
    <row r="61" spans="1:17" ht="15" customHeight="1">
      <c r="A61" s="465"/>
      <c r="B61" s="465"/>
      <c r="C61" s="465"/>
      <c r="D61" s="465"/>
      <c r="E61" s="465"/>
      <c r="F61" s="465"/>
      <c r="G61" s="465"/>
      <c r="H61" s="465"/>
      <c r="I61" s="290"/>
      <c r="J61" s="290"/>
      <c r="K61" s="290"/>
      <c r="L61" s="290"/>
      <c r="M61" s="290"/>
      <c r="N61" s="290"/>
      <c r="O61" s="290"/>
      <c r="P61" s="290"/>
      <c r="Q61" s="290"/>
    </row>
    <row r="62" spans="1:17" ht="15" customHeight="1">
      <c r="A62" s="465"/>
      <c r="B62" s="465"/>
      <c r="C62" s="465"/>
      <c r="D62" s="465"/>
      <c r="E62" s="465"/>
      <c r="F62" s="465"/>
      <c r="G62" s="465"/>
      <c r="H62" s="465"/>
      <c r="I62" s="275"/>
      <c r="J62" s="275"/>
      <c r="K62" s="275"/>
      <c r="L62" s="275"/>
      <c r="M62" s="275"/>
      <c r="N62" s="275"/>
      <c r="O62" s="275"/>
      <c r="P62" s="275"/>
      <c r="Q62" s="275"/>
    </row>
    <row r="63" spans="1:17" ht="15" customHeight="1">
      <c r="A63" s="386"/>
      <c r="B63" s="386"/>
      <c r="C63" s="386"/>
      <c r="D63" s="386"/>
      <c r="E63" s="386"/>
      <c r="F63" s="386"/>
      <c r="G63" s="386"/>
      <c r="H63" s="386"/>
      <c r="I63" s="77"/>
      <c r="J63" s="77"/>
      <c r="K63" s="77"/>
      <c r="L63" s="77"/>
      <c r="M63" s="77"/>
      <c r="N63" s="77"/>
      <c r="O63" s="77"/>
      <c r="P63" s="77"/>
      <c r="Q63" s="77"/>
    </row>
    <row r="64" spans="1:17" ht="15" customHeight="1">
      <c r="A64" s="465" t="s">
        <v>395</v>
      </c>
      <c r="B64" s="465"/>
      <c r="C64" s="465"/>
      <c r="D64" s="465"/>
      <c r="E64" s="465"/>
      <c r="F64" s="465"/>
      <c r="G64" s="465"/>
      <c r="H64" s="465"/>
      <c r="I64" s="77"/>
      <c r="J64" s="77"/>
      <c r="K64" s="77"/>
      <c r="L64" s="77"/>
      <c r="M64" s="77"/>
      <c r="N64" s="77"/>
      <c r="O64" s="77"/>
      <c r="P64" s="77"/>
      <c r="Q64" s="77"/>
    </row>
    <row r="65" spans="1:17" ht="15" customHeight="1">
      <c r="A65" s="465"/>
      <c r="B65" s="465"/>
      <c r="C65" s="465"/>
      <c r="D65" s="465"/>
      <c r="E65" s="465"/>
      <c r="F65" s="465"/>
      <c r="G65" s="465"/>
      <c r="H65" s="465"/>
      <c r="I65" s="290"/>
      <c r="J65" s="290"/>
      <c r="K65" s="290"/>
      <c r="L65" s="290"/>
      <c r="M65" s="290"/>
      <c r="N65" s="290"/>
      <c r="O65" s="290"/>
      <c r="P65" s="290"/>
      <c r="Q65" s="290"/>
    </row>
    <row r="66" spans="1:17" ht="15" customHeight="1">
      <c r="A66" s="465"/>
      <c r="B66" s="465"/>
      <c r="C66" s="465"/>
      <c r="D66" s="465"/>
      <c r="E66" s="465"/>
      <c r="F66" s="465"/>
      <c r="G66" s="465"/>
      <c r="H66" s="465"/>
      <c r="I66" s="275"/>
      <c r="J66" s="275"/>
      <c r="K66" s="275"/>
      <c r="L66" s="275"/>
      <c r="M66" s="275"/>
      <c r="N66" s="275"/>
      <c r="O66" s="275"/>
      <c r="P66" s="275"/>
      <c r="Q66" s="275"/>
    </row>
    <row r="67" spans="1:17" ht="15" customHeight="1">
      <c r="A67" s="246"/>
      <c r="B67" s="246"/>
      <c r="C67" s="246"/>
      <c r="D67" s="246"/>
      <c r="E67" s="246"/>
      <c r="F67" s="246"/>
      <c r="G67" s="246"/>
      <c r="H67" s="246"/>
      <c r="I67" s="77"/>
      <c r="J67" s="77"/>
      <c r="K67" s="77"/>
      <c r="L67" s="77"/>
      <c r="M67" s="77"/>
      <c r="N67" s="77"/>
      <c r="O67" s="77"/>
      <c r="P67" s="77"/>
      <c r="Q67" s="77"/>
    </row>
    <row r="68" spans="1:17">
      <c r="A68" s="243"/>
      <c r="B68" s="243"/>
      <c r="C68" s="243"/>
      <c r="D68" s="243"/>
      <c r="E68" s="243"/>
      <c r="F68" s="243"/>
      <c r="G68" s="243"/>
      <c r="H68" s="243"/>
      <c r="I68" s="77"/>
      <c r="J68" s="77"/>
      <c r="K68" s="77"/>
      <c r="L68" s="77"/>
      <c r="M68" s="77"/>
      <c r="N68" s="77"/>
      <c r="O68" s="77"/>
      <c r="P68" s="77"/>
      <c r="Q68" s="77"/>
    </row>
    <row r="69" spans="1:17">
      <c r="I69" s="253"/>
      <c r="J69" s="253"/>
      <c r="K69" s="253"/>
      <c r="L69" s="253"/>
      <c r="M69" s="253"/>
      <c r="N69" s="253"/>
      <c r="O69" s="253"/>
      <c r="P69" s="253"/>
      <c r="Q69" s="253"/>
    </row>
    <row r="70" spans="1:17">
      <c r="I70" s="253"/>
      <c r="J70" s="253"/>
      <c r="K70" s="253"/>
      <c r="L70" s="253"/>
      <c r="M70" s="253"/>
      <c r="N70" s="253"/>
      <c r="O70" s="253"/>
      <c r="P70" s="253"/>
      <c r="Q70" s="253"/>
    </row>
    <row r="71" spans="1:17">
      <c r="I71" s="253"/>
      <c r="J71" s="253"/>
      <c r="K71" s="253"/>
      <c r="L71" s="253"/>
      <c r="M71" s="253"/>
      <c r="N71" s="253"/>
      <c r="O71" s="253"/>
      <c r="P71" s="253"/>
      <c r="Q71" s="253"/>
    </row>
    <row r="72" spans="1:17">
      <c r="I72" s="253"/>
      <c r="J72" s="253"/>
      <c r="K72" s="253"/>
      <c r="L72" s="253"/>
      <c r="M72" s="253"/>
      <c r="N72" s="253"/>
      <c r="O72" s="253"/>
      <c r="P72" s="253"/>
      <c r="Q72" s="253"/>
    </row>
    <row r="73" spans="1:17">
      <c r="I73" s="253"/>
      <c r="J73" s="253"/>
      <c r="K73" s="253"/>
      <c r="L73" s="253"/>
      <c r="M73" s="253"/>
      <c r="N73" s="253"/>
      <c r="O73" s="253"/>
      <c r="P73" s="253"/>
      <c r="Q73" s="253"/>
    </row>
    <row r="74" spans="1:17">
      <c r="I74" s="253"/>
      <c r="J74" s="253"/>
      <c r="K74" s="253"/>
      <c r="L74" s="253"/>
      <c r="M74" s="253"/>
      <c r="N74" s="253"/>
      <c r="O74" s="253"/>
      <c r="P74" s="253"/>
      <c r="Q74" s="253"/>
    </row>
    <row r="75" spans="1:17">
      <c r="I75" s="253"/>
      <c r="J75" s="253"/>
      <c r="K75" s="253"/>
      <c r="L75" s="253"/>
      <c r="M75" s="253"/>
      <c r="N75" s="253"/>
      <c r="O75" s="253"/>
      <c r="P75" s="253"/>
      <c r="Q75" s="253"/>
    </row>
    <row r="76" spans="1:17">
      <c r="I76" s="253"/>
      <c r="J76" s="253"/>
      <c r="K76" s="253"/>
      <c r="L76" s="253"/>
      <c r="M76" s="253"/>
      <c r="N76" s="253"/>
      <c r="O76" s="253"/>
      <c r="P76" s="253"/>
      <c r="Q76" s="253"/>
    </row>
    <row r="77" spans="1:17">
      <c r="I77" s="253"/>
      <c r="J77" s="253"/>
      <c r="K77" s="253"/>
      <c r="L77" s="253"/>
      <c r="M77" s="253"/>
      <c r="N77" s="253"/>
      <c r="O77" s="253"/>
      <c r="P77" s="253"/>
      <c r="Q77" s="253"/>
    </row>
  </sheetData>
  <mergeCells count="19">
    <mergeCell ref="A60:H62"/>
    <mergeCell ref="A64:H66"/>
    <mergeCell ref="A2:D2"/>
    <mergeCell ref="A6:H6"/>
    <mergeCell ref="B28:D28"/>
    <mergeCell ref="A32:D32"/>
    <mergeCell ref="A34:D34"/>
    <mergeCell ref="B14:D14"/>
    <mergeCell ref="B15:D15"/>
    <mergeCell ref="C17:D17"/>
    <mergeCell ref="A19:D19"/>
    <mergeCell ref="B20:D20"/>
    <mergeCell ref="B27:D27"/>
    <mergeCell ref="A11:D11"/>
    <mergeCell ref="B12:D12"/>
    <mergeCell ref="B13:D13"/>
    <mergeCell ref="G9:H9"/>
    <mergeCell ref="A54:H55"/>
    <mergeCell ref="A57:H58"/>
  </mergeCells>
  <hyperlinks>
    <hyperlink ref="A2" r:id="rId1"/>
    <hyperlink ref="A2:D2" r:id="rId2" display="www.cbo.gov/publication/50724"/>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72"/>
  <sheetViews>
    <sheetView workbookViewId="0"/>
  </sheetViews>
  <sheetFormatPr defaultColWidth="9.140625" defaultRowHeight="15"/>
  <cols>
    <col min="1" max="3" width="2.7109375" style="93" customWidth="1"/>
    <col min="4" max="4" width="20.140625" style="93" customWidth="1"/>
    <col min="5" max="16384" width="9.140625" style="93"/>
  </cols>
  <sheetData>
    <row r="1" spans="1:18">
      <c r="A1" s="6" t="s">
        <v>196</v>
      </c>
      <c r="B1" s="7"/>
      <c r="C1" s="7"/>
      <c r="D1" s="7"/>
      <c r="E1" s="7"/>
    </row>
    <row r="2" spans="1:18" s="297" customFormat="1">
      <c r="A2" s="456" t="s">
        <v>390</v>
      </c>
      <c r="B2" s="456"/>
      <c r="C2" s="456"/>
      <c r="D2" s="456"/>
      <c r="E2" s="456"/>
    </row>
    <row r="5" spans="1:18">
      <c r="A5" s="97" t="s">
        <v>41</v>
      </c>
      <c r="B5" s="77"/>
      <c r="C5" s="77"/>
      <c r="D5" s="77"/>
      <c r="E5" s="77"/>
      <c r="F5" s="77"/>
      <c r="G5" s="77"/>
      <c r="H5" s="77"/>
      <c r="I5" s="77"/>
      <c r="J5" s="77"/>
      <c r="K5" s="77"/>
      <c r="L5" s="77"/>
      <c r="M5" s="77"/>
      <c r="N5" s="77"/>
      <c r="O5" s="77"/>
      <c r="P5" s="77"/>
      <c r="Q5" s="77"/>
      <c r="R5" s="77"/>
    </row>
    <row r="6" spans="1:18">
      <c r="A6" s="98" t="s">
        <v>42</v>
      </c>
      <c r="B6" s="78"/>
      <c r="C6" s="78"/>
      <c r="D6" s="78"/>
      <c r="E6" s="78"/>
      <c r="F6" s="78"/>
      <c r="G6" s="78"/>
      <c r="H6" s="78"/>
      <c r="I6" s="78"/>
      <c r="J6" s="78"/>
      <c r="K6" s="78"/>
      <c r="L6" s="78"/>
      <c r="M6" s="78"/>
      <c r="N6" s="78"/>
      <c r="O6" s="78"/>
      <c r="P6" s="78"/>
      <c r="Q6" s="78"/>
      <c r="R6" s="78"/>
    </row>
    <row r="7" spans="1:18">
      <c r="A7" s="79"/>
      <c r="B7" s="79"/>
      <c r="C7" s="79"/>
      <c r="D7" s="79"/>
      <c r="E7" s="79"/>
      <c r="F7" s="81"/>
      <c r="G7" s="79"/>
      <c r="H7" s="81"/>
      <c r="I7" s="79"/>
      <c r="J7" s="79"/>
      <c r="K7" s="79"/>
      <c r="L7" s="79"/>
      <c r="M7" s="79"/>
      <c r="N7" s="79"/>
      <c r="O7" s="79"/>
      <c r="P7" s="79"/>
      <c r="Q7" s="79"/>
      <c r="R7" s="79"/>
    </row>
    <row r="8" spans="1:18" ht="17.25">
      <c r="A8" s="82"/>
      <c r="B8" s="82"/>
      <c r="C8" s="82"/>
      <c r="D8" s="83"/>
      <c r="E8" s="84"/>
      <c r="F8" s="84"/>
      <c r="G8" s="84"/>
      <c r="H8" s="84"/>
      <c r="I8" s="84"/>
      <c r="J8" s="84"/>
      <c r="K8" s="84"/>
      <c r="L8" s="84"/>
      <c r="M8" s="84"/>
      <c r="N8" s="84"/>
      <c r="O8" s="84"/>
      <c r="P8" s="84"/>
      <c r="Q8" s="464" t="s">
        <v>25</v>
      </c>
      <c r="R8" s="464"/>
    </row>
    <row r="9" spans="1:18">
      <c r="A9" s="79"/>
      <c r="B9" s="79"/>
      <c r="C9" s="79"/>
      <c r="D9" s="79"/>
      <c r="E9" s="62" t="s">
        <v>29</v>
      </c>
      <c r="F9" s="65"/>
      <c r="G9" s="65"/>
      <c r="H9" s="65"/>
      <c r="I9" s="65"/>
      <c r="J9" s="65"/>
      <c r="K9" s="65"/>
      <c r="L9" s="65"/>
      <c r="M9" s="65"/>
      <c r="N9" s="65"/>
      <c r="O9" s="65"/>
      <c r="P9" s="65"/>
      <c r="Q9" s="66" t="s">
        <v>26</v>
      </c>
      <c r="R9" s="66" t="s">
        <v>26</v>
      </c>
    </row>
    <row r="10" spans="1:18">
      <c r="A10" s="78"/>
      <c r="B10" s="78"/>
      <c r="C10" s="78"/>
      <c r="D10" s="85"/>
      <c r="E10" s="76">
        <v>2014</v>
      </c>
      <c r="F10" s="76">
        <v>2015</v>
      </c>
      <c r="G10" s="76">
        <v>2016</v>
      </c>
      <c r="H10" s="76">
        <v>2017</v>
      </c>
      <c r="I10" s="76">
        <v>2018</v>
      </c>
      <c r="J10" s="76">
        <v>2019</v>
      </c>
      <c r="K10" s="76">
        <v>2020</v>
      </c>
      <c r="L10" s="76">
        <v>2021</v>
      </c>
      <c r="M10" s="76">
        <v>2022</v>
      </c>
      <c r="N10" s="76">
        <v>2023</v>
      </c>
      <c r="O10" s="76">
        <v>2024</v>
      </c>
      <c r="P10" s="76">
        <v>2025</v>
      </c>
      <c r="Q10" s="76">
        <v>2020</v>
      </c>
      <c r="R10" s="76">
        <v>2025</v>
      </c>
    </row>
    <row r="11" spans="1:18">
      <c r="A11" s="94"/>
      <c r="B11" s="61"/>
      <c r="C11" s="61"/>
      <c r="D11" s="61"/>
      <c r="E11" s="472" t="s">
        <v>30</v>
      </c>
      <c r="F11" s="472"/>
      <c r="G11" s="472"/>
      <c r="H11" s="472"/>
      <c r="I11" s="472"/>
      <c r="J11" s="472"/>
      <c r="K11" s="472"/>
      <c r="L11" s="472"/>
      <c r="M11" s="472"/>
      <c r="N11" s="472"/>
      <c r="O11" s="472"/>
      <c r="P11" s="472"/>
      <c r="Q11" s="472"/>
      <c r="R11" s="472"/>
    </row>
    <row r="12" spans="1:18">
      <c r="A12" s="462" t="s">
        <v>13</v>
      </c>
      <c r="B12" s="463"/>
      <c r="C12" s="463"/>
      <c r="D12" s="463"/>
      <c r="E12" s="272"/>
      <c r="F12" s="272"/>
      <c r="G12" s="272"/>
      <c r="H12" s="272"/>
      <c r="I12" s="272"/>
      <c r="J12" s="272"/>
      <c r="K12" s="272"/>
      <c r="L12" s="272"/>
      <c r="M12" s="272"/>
      <c r="N12" s="272"/>
      <c r="O12" s="272"/>
      <c r="P12" s="272"/>
      <c r="Q12" s="272"/>
      <c r="R12" s="272"/>
    </row>
    <row r="13" spans="1:18">
      <c r="A13" s="272"/>
      <c r="B13" s="462" t="s">
        <v>43</v>
      </c>
      <c r="C13" s="463"/>
      <c r="D13" s="463"/>
      <c r="E13" s="86">
        <v>1394.5680000000002</v>
      </c>
      <c r="F13" s="86">
        <v>1540.327</v>
      </c>
      <c r="G13" s="86">
        <v>1665.4769999999999</v>
      </c>
      <c r="H13" s="86">
        <v>1768.0550000000003</v>
      </c>
      <c r="I13" s="86">
        <v>1849.922</v>
      </c>
      <c r="J13" s="86">
        <v>1926.6130000000001</v>
      </c>
      <c r="K13" s="86">
        <v>2014.3170000000002</v>
      </c>
      <c r="L13" s="86">
        <v>2115.0419999999999</v>
      </c>
      <c r="M13" s="86">
        <v>2225.62</v>
      </c>
      <c r="N13" s="86">
        <v>2340.9119999999994</v>
      </c>
      <c r="O13" s="86">
        <v>2462.5750000000003</v>
      </c>
      <c r="P13" s="86">
        <v>2592.636</v>
      </c>
      <c r="Q13" s="86">
        <v>9224.384</v>
      </c>
      <c r="R13" s="86">
        <v>20961.168999999998</v>
      </c>
    </row>
    <row r="14" spans="1:18">
      <c r="A14" s="272"/>
      <c r="B14" s="462" t="s">
        <v>44</v>
      </c>
      <c r="C14" s="463"/>
      <c r="D14" s="463"/>
      <c r="E14" s="86">
        <v>1023.458</v>
      </c>
      <c r="F14" s="86">
        <v>1065.9349999999999</v>
      </c>
      <c r="G14" s="86">
        <v>1099.606</v>
      </c>
      <c r="H14" s="86">
        <v>1142.671</v>
      </c>
      <c r="I14" s="86">
        <v>1188.076</v>
      </c>
      <c r="J14" s="86">
        <v>1235.6569999999999</v>
      </c>
      <c r="K14" s="86">
        <v>1287.3330000000001</v>
      </c>
      <c r="L14" s="86">
        <v>1341.5150000000001</v>
      </c>
      <c r="M14" s="86">
        <v>1396.4949999999999</v>
      </c>
      <c r="N14" s="86">
        <v>1453.0039999999999</v>
      </c>
      <c r="O14" s="86">
        <v>1511.0160000000001</v>
      </c>
      <c r="P14" s="86">
        <v>1573.796</v>
      </c>
      <c r="Q14" s="86">
        <v>5953.3430000000008</v>
      </c>
      <c r="R14" s="86">
        <v>13229.169</v>
      </c>
    </row>
    <row r="15" spans="1:18">
      <c r="A15" s="272"/>
      <c r="B15" s="462" t="s">
        <v>45</v>
      </c>
      <c r="C15" s="463"/>
      <c r="D15" s="463"/>
      <c r="E15" s="86">
        <v>320.73099999999999</v>
      </c>
      <c r="F15" s="86">
        <v>347.52300000000002</v>
      </c>
      <c r="G15" s="86">
        <v>444.65199999999999</v>
      </c>
      <c r="H15" s="86">
        <v>429.56499999999994</v>
      </c>
      <c r="I15" s="86">
        <v>426.78899999999999</v>
      </c>
      <c r="J15" s="86">
        <v>419.19299999999998</v>
      </c>
      <c r="K15" s="86">
        <v>425.03999999999996</v>
      </c>
      <c r="L15" s="86">
        <v>418.94399999999996</v>
      </c>
      <c r="M15" s="86">
        <v>435.22700000000003</v>
      </c>
      <c r="N15" s="86">
        <v>451.53200000000004</v>
      </c>
      <c r="O15" s="86">
        <v>471.15299999999996</v>
      </c>
      <c r="P15" s="86">
        <v>491.32099999999997</v>
      </c>
      <c r="Q15" s="86">
        <v>2145.2389999999996</v>
      </c>
      <c r="R15" s="86">
        <v>4413.4159999999993</v>
      </c>
    </row>
    <row r="16" spans="1:18">
      <c r="A16" s="272"/>
      <c r="B16" s="462" t="s">
        <v>40</v>
      </c>
      <c r="C16" s="463"/>
      <c r="D16" s="463"/>
      <c r="E16" s="86">
        <v>282.73</v>
      </c>
      <c r="F16" s="86">
        <v>297.42599999999999</v>
      </c>
      <c r="G16" s="86">
        <v>304.67700000000002</v>
      </c>
      <c r="H16" s="86">
        <v>287.93</v>
      </c>
      <c r="I16" s="86">
        <v>264.99900000000002</v>
      </c>
      <c r="J16" s="86">
        <v>265.42500000000001</v>
      </c>
      <c r="K16" s="86">
        <v>276.81900000000002</v>
      </c>
      <c r="L16" s="86">
        <v>288.541</v>
      </c>
      <c r="M16" s="86">
        <v>301.50599999999997</v>
      </c>
      <c r="N16" s="86">
        <v>314.47800000000001</v>
      </c>
      <c r="O16" s="86">
        <v>327.11599999999999</v>
      </c>
      <c r="P16" s="86">
        <v>341.738</v>
      </c>
      <c r="Q16" s="86">
        <v>1399.85</v>
      </c>
      <c r="R16" s="86">
        <v>2973.2289999999998</v>
      </c>
    </row>
    <row r="17" spans="1:18" ht="3" customHeight="1">
      <c r="A17" s="272"/>
      <c r="B17" s="272"/>
      <c r="C17" s="272"/>
      <c r="D17" s="272"/>
      <c r="E17" s="87" t="s">
        <v>32</v>
      </c>
      <c r="F17" s="87" t="s">
        <v>32</v>
      </c>
      <c r="G17" s="87" t="s">
        <v>32</v>
      </c>
      <c r="H17" s="87" t="s">
        <v>32</v>
      </c>
      <c r="I17" s="87" t="s">
        <v>32</v>
      </c>
      <c r="J17" s="87" t="s">
        <v>32</v>
      </c>
      <c r="K17" s="87" t="s">
        <v>32</v>
      </c>
      <c r="L17" s="87" t="s">
        <v>32</v>
      </c>
      <c r="M17" s="87" t="s">
        <v>32</v>
      </c>
      <c r="N17" s="87" t="s">
        <v>32</v>
      </c>
      <c r="O17" s="87" t="s">
        <v>32</v>
      </c>
      <c r="P17" s="87" t="s">
        <v>32</v>
      </c>
      <c r="Q17" s="87" t="s">
        <v>33</v>
      </c>
      <c r="R17" s="87" t="s">
        <v>33</v>
      </c>
    </row>
    <row r="18" spans="1:18">
      <c r="A18" s="272"/>
      <c r="B18" s="272"/>
      <c r="C18" s="462" t="s">
        <v>25</v>
      </c>
      <c r="D18" s="463"/>
      <c r="E18" s="86">
        <v>3021.4870000000005</v>
      </c>
      <c r="F18" s="86">
        <v>3251.2109999999998</v>
      </c>
      <c r="G18" s="86">
        <v>3514.4119999999998</v>
      </c>
      <c r="H18" s="86">
        <v>3628.2210000000005</v>
      </c>
      <c r="I18" s="86">
        <v>3729.7860000000001</v>
      </c>
      <c r="J18" s="86">
        <v>3846.8879999999999</v>
      </c>
      <c r="K18" s="86">
        <v>4003.5090000000005</v>
      </c>
      <c r="L18" s="86">
        <v>4164.0419999999995</v>
      </c>
      <c r="M18" s="86">
        <v>4358.848</v>
      </c>
      <c r="N18" s="86">
        <v>4559.9259999999995</v>
      </c>
      <c r="O18" s="86">
        <v>4771.8600000000006</v>
      </c>
      <c r="P18" s="86">
        <v>4999.491</v>
      </c>
      <c r="Q18" s="86">
        <v>18722.815999999999</v>
      </c>
      <c r="R18" s="86">
        <v>41576.982999999993</v>
      </c>
    </row>
    <row r="19" spans="1:18">
      <c r="A19" s="272"/>
      <c r="B19" s="272"/>
      <c r="C19" s="272"/>
      <c r="D19" s="272" t="s">
        <v>34</v>
      </c>
      <c r="E19" s="86">
        <v>2285.9220000000005</v>
      </c>
      <c r="F19" s="86">
        <v>2479.8879999999999</v>
      </c>
      <c r="G19" s="86">
        <v>2718.5119999999997</v>
      </c>
      <c r="H19" s="86">
        <v>2797.7060000000006</v>
      </c>
      <c r="I19" s="86">
        <v>2864.9180000000001</v>
      </c>
      <c r="J19" s="86">
        <v>2948.42</v>
      </c>
      <c r="K19" s="86">
        <v>3070.4730000000004</v>
      </c>
      <c r="L19" s="86">
        <v>3194.3989999999994</v>
      </c>
      <c r="M19" s="86">
        <v>3351.4029999999998</v>
      </c>
      <c r="N19" s="86">
        <v>3513.6639999999998</v>
      </c>
      <c r="O19" s="86">
        <v>3685.4030000000002</v>
      </c>
      <c r="P19" s="86">
        <v>3871.4589999999998</v>
      </c>
      <c r="Q19" s="86">
        <v>14400.028999999999</v>
      </c>
      <c r="R19" s="86">
        <v>32016.356999999996</v>
      </c>
    </row>
    <row r="20" spans="1:18" ht="17.25">
      <c r="A20" s="272"/>
      <c r="B20" s="272"/>
      <c r="C20" s="272"/>
      <c r="D20" s="272" t="s">
        <v>35</v>
      </c>
      <c r="E20" s="86">
        <v>735.56500000000005</v>
      </c>
      <c r="F20" s="86">
        <v>771.32299999999998</v>
      </c>
      <c r="G20" s="86">
        <v>795.9</v>
      </c>
      <c r="H20" s="86">
        <v>830.51499999999999</v>
      </c>
      <c r="I20" s="86">
        <v>864.86800000000005</v>
      </c>
      <c r="J20" s="86">
        <v>898.46799999999996</v>
      </c>
      <c r="K20" s="86">
        <v>933.03599999999994</v>
      </c>
      <c r="L20" s="86">
        <v>969.64300000000003</v>
      </c>
      <c r="M20" s="86">
        <v>1007.4450000000001</v>
      </c>
      <c r="N20" s="86">
        <v>1046.2619999999999</v>
      </c>
      <c r="O20" s="86">
        <v>1086.4570000000001</v>
      </c>
      <c r="P20" s="86">
        <v>1128.0319999999999</v>
      </c>
      <c r="Q20" s="86">
        <v>4322.7869999999994</v>
      </c>
      <c r="R20" s="86">
        <v>9560.6259999999984</v>
      </c>
    </row>
    <row r="21" spans="1:18">
      <c r="A21" s="272"/>
      <c r="B21" s="272"/>
      <c r="C21" s="272"/>
      <c r="D21" s="272"/>
      <c r="E21" s="86"/>
      <c r="F21" s="86"/>
      <c r="G21" s="86"/>
      <c r="H21" s="86"/>
      <c r="I21" s="86"/>
      <c r="J21" s="86"/>
      <c r="K21" s="86"/>
      <c r="L21" s="86"/>
      <c r="M21" s="86"/>
      <c r="N21" s="86"/>
      <c r="O21" s="86"/>
      <c r="P21" s="86"/>
      <c r="Q21" s="86"/>
      <c r="R21" s="86"/>
    </row>
    <row r="22" spans="1:18">
      <c r="A22" s="462" t="s">
        <v>14</v>
      </c>
      <c r="B22" s="463"/>
      <c r="C22" s="463"/>
      <c r="D22" s="463"/>
      <c r="E22" s="86"/>
      <c r="F22" s="86"/>
      <c r="G22" s="86"/>
      <c r="H22" s="86"/>
      <c r="I22" s="86"/>
      <c r="J22" s="86"/>
      <c r="K22" s="86"/>
      <c r="L22" s="86"/>
      <c r="M22" s="86"/>
      <c r="N22" s="86"/>
      <c r="O22" s="86"/>
      <c r="P22" s="86"/>
      <c r="Q22" s="86"/>
      <c r="R22" s="86"/>
    </row>
    <row r="23" spans="1:18">
      <c r="A23" s="272"/>
      <c r="B23" s="462" t="s">
        <v>46</v>
      </c>
      <c r="C23" s="463"/>
      <c r="D23" s="463"/>
      <c r="E23" s="86">
        <v>2098.5</v>
      </c>
      <c r="F23" s="86">
        <v>2297.2049999999999</v>
      </c>
      <c r="G23" s="86">
        <v>2491.2350000000001</v>
      </c>
      <c r="H23" s="86">
        <v>2554.114</v>
      </c>
      <c r="I23" s="86">
        <v>2622.62</v>
      </c>
      <c r="J23" s="86">
        <v>2782.87</v>
      </c>
      <c r="K23" s="86">
        <v>2938.712</v>
      </c>
      <c r="L23" s="86">
        <v>3101.442</v>
      </c>
      <c r="M23" s="86">
        <v>3327.857</v>
      </c>
      <c r="N23" s="86">
        <v>3459.3120000000004</v>
      </c>
      <c r="O23" s="86">
        <v>3585.5250000000001</v>
      </c>
      <c r="P23" s="86">
        <v>3852.3220000000001</v>
      </c>
      <c r="Q23" s="86">
        <v>13389.550999999999</v>
      </c>
      <c r="R23" s="86">
        <v>30716.009000000002</v>
      </c>
    </row>
    <row r="24" spans="1:18">
      <c r="A24" s="272"/>
      <c r="B24" s="462" t="s">
        <v>47</v>
      </c>
      <c r="C24" s="463"/>
      <c r="D24" s="463"/>
      <c r="E24" s="86">
        <v>1178.633</v>
      </c>
      <c r="F24" s="86">
        <v>1161.8920000000001</v>
      </c>
      <c r="G24" s="86">
        <v>1176.2510000000002</v>
      </c>
      <c r="H24" s="86">
        <v>1185.5169999999998</v>
      </c>
      <c r="I24" s="86">
        <v>1194.837</v>
      </c>
      <c r="J24" s="86">
        <v>1222.2919999999997</v>
      </c>
      <c r="K24" s="86">
        <v>1248.7329999999999</v>
      </c>
      <c r="L24" s="86">
        <v>1275.979</v>
      </c>
      <c r="M24" s="86">
        <v>1310.414</v>
      </c>
      <c r="N24" s="86">
        <v>1335.7670000000003</v>
      </c>
      <c r="O24" s="86">
        <v>1361.6049999999998</v>
      </c>
      <c r="P24" s="86">
        <v>1400.1480000000001</v>
      </c>
      <c r="Q24" s="86">
        <v>6027.63</v>
      </c>
      <c r="R24" s="86">
        <v>12711.543000000001</v>
      </c>
    </row>
    <row r="25" spans="1:18">
      <c r="A25" s="272"/>
      <c r="B25" s="462" t="s">
        <v>48</v>
      </c>
      <c r="C25" s="463"/>
      <c r="D25" s="463"/>
      <c r="E25" s="86">
        <v>228.95599999999999</v>
      </c>
      <c r="F25" s="86">
        <v>217.92599999999999</v>
      </c>
      <c r="G25" s="86">
        <v>260.69499999999999</v>
      </c>
      <c r="H25" s="86">
        <v>304.21699999999998</v>
      </c>
      <c r="I25" s="86">
        <v>366.642</v>
      </c>
      <c r="J25" s="86">
        <v>437.36399999999998</v>
      </c>
      <c r="K25" s="86">
        <v>502.65600000000001</v>
      </c>
      <c r="L25" s="86">
        <v>553.31100000000004</v>
      </c>
      <c r="M25" s="86">
        <v>606.06899999999996</v>
      </c>
      <c r="N25" s="86">
        <v>660.31700000000001</v>
      </c>
      <c r="O25" s="86">
        <v>710.24900000000002</v>
      </c>
      <c r="P25" s="86">
        <v>754.72299999999996</v>
      </c>
      <c r="Q25" s="86">
        <v>1871.5740000000001</v>
      </c>
      <c r="R25" s="86">
        <v>5156.2430000000004</v>
      </c>
    </row>
    <row r="26" spans="1:18" ht="3" customHeight="1">
      <c r="A26" s="272"/>
      <c r="B26" s="272"/>
      <c r="C26" s="272"/>
      <c r="D26" s="272"/>
      <c r="E26" s="87" t="s">
        <v>32</v>
      </c>
      <c r="F26" s="87" t="s">
        <v>32</v>
      </c>
      <c r="G26" s="87" t="s">
        <v>32</v>
      </c>
      <c r="H26" s="87" t="s">
        <v>32</v>
      </c>
      <c r="I26" s="87" t="s">
        <v>32</v>
      </c>
      <c r="J26" s="87" t="s">
        <v>32</v>
      </c>
      <c r="K26" s="87" t="s">
        <v>32</v>
      </c>
      <c r="L26" s="87" t="s">
        <v>32</v>
      </c>
      <c r="M26" s="87" t="s">
        <v>32</v>
      </c>
      <c r="N26" s="87" t="s">
        <v>32</v>
      </c>
      <c r="O26" s="87" t="s">
        <v>32</v>
      </c>
      <c r="P26" s="87" t="s">
        <v>32</v>
      </c>
      <c r="Q26" s="87" t="s">
        <v>33</v>
      </c>
      <c r="R26" s="87" t="s">
        <v>33</v>
      </c>
    </row>
    <row r="27" spans="1:18">
      <c r="A27" s="272"/>
      <c r="B27" s="272"/>
      <c r="C27" s="462" t="s">
        <v>25</v>
      </c>
      <c r="D27" s="463"/>
      <c r="E27" s="86">
        <v>3506.0889999999999</v>
      </c>
      <c r="F27" s="86">
        <v>3677.0229999999997</v>
      </c>
      <c r="G27" s="86">
        <v>3928.1810000000005</v>
      </c>
      <c r="H27" s="86">
        <v>4043.848</v>
      </c>
      <c r="I27" s="86">
        <v>4184.0990000000002</v>
      </c>
      <c r="J27" s="86">
        <v>4442.5259999999989</v>
      </c>
      <c r="K27" s="86">
        <v>4690.1009999999997</v>
      </c>
      <c r="L27" s="86">
        <v>4930.732</v>
      </c>
      <c r="M27" s="86">
        <v>5244.34</v>
      </c>
      <c r="N27" s="86">
        <v>5455.3960000000006</v>
      </c>
      <c r="O27" s="86">
        <v>5657.3789999999999</v>
      </c>
      <c r="P27" s="86">
        <v>6007.1930000000002</v>
      </c>
      <c r="Q27" s="86">
        <v>21288.755000000001</v>
      </c>
      <c r="R27" s="86">
        <v>48583.795000000006</v>
      </c>
    </row>
    <row r="28" spans="1:18">
      <c r="A28" s="272"/>
      <c r="B28" s="272"/>
      <c r="C28" s="272"/>
      <c r="D28" s="272" t="s">
        <v>34</v>
      </c>
      <c r="E28" s="86">
        <v>2800.0360000000001</v>
      </c>
      <c r="F28" s="86">
        <v>2936.1669999999995</v>
      </c>
      <c r="G28" s="86">
        <v>3152.8420000000006</v>
      </c>
      <c r="H28" s="86">
        <v>3227.59</v>
      </c>
      <c r="I28" s="86">
        <v>3313.0880000000002</v>
      </c>
      <c r="J28" s="86">
        <v>3512.5499999999988</v>
      </c>
      <c r="K28" s="86">
        <v>3694.2189999999996</v>
      </c>
      <c r="L28" s="86">
        <v>3865.59</v>
      </c>
      <c r="M28" s="86">
        <v>4105.4679999999998</v>
      </c>
      <c r="N28" s="86">
        <v>4237.4920000000002</v>
      </c>
      <c r="O28" s="86">
        <v>4356.0039999999999</v>
      </c>
      <c r="P28" s="86">
        <v>4618.1570000000002</v>
      </c>
      <c r="Q28" s="86">
        <v>16900.289000000001</v>
      </c>
      <c r="R28" s="86">
        <v>38083.000000000007</v>
      </c>
    </row>
    <row r="29" spans="1:18" ht="17.25">
      <c r="A29" s="272"/>
      <c r="B29" s="272"/>
      <c r="C29" s="272"/>
      <c r="D29" s="272" t="s">
        <v>35</v>
      </c>
      <c r="E29" s="86">
        <v>706.053</v>
      </c>
      <c r="F29" s="86">
        <v>740.85599999999999</v>
      </c>
      <c r="G29" s="86">
        <v>775.33900000000006</v>
      </c>
      <c r="H29" s="86">
        <v>816.25800000000004</v>
      </c>
      <c r="I29" s="86">
        <v>871.01099999999997</v>
      </c>
      <c r="J29" s="86">
        <v>929.976</v>
      </c>
      <c r="K29" s="86">
        <v>995.88199999999995</v>
      </c>
      <c r="L29" s="86">
        <v>1065.1420000000001</v>
      </c>
      <c r="M29" s="86">
        <v>1138.8720000000001</v>
      </c>
      <c r="N29" s="86">
        <v>1217.904</v>
      </c>
      <c r="O29" s="86">
        <v>1301.375</v>
      </c>
      <c r="P29" s="86">
        <v>1389.0360000000001</v>
      </c>
      <c r="Q29" s="86">
        <v>4388.4660000000003</v>
      </c>
      <c r="R29" s="86">
        <v>10500.795</v>
      </c>
    </row>
    <row r="30" spans="1:18">
      <c r="A30" s="272"/>
      <c r="B30" s="272"/>
      <c r="C30" s="272"/>
      <c r="D30" s="272"/>
      <c r="E30" s="86"/>
      <c r="F30" s="86"/>
      <c r="G30" s="86"/>
      <c r="H30" s="86"/>
      <c r="I30" s="86"/>
      <c r="J30" s="86"/>
      <c r="K30" s="86"/>
      <c r="L30" s="86"/>
      <c r="M30" s="86"/>
      <c r="N30" s="86"/>
      <c r="O30" s="86"/>
      <c r="P30" s="86"/>
      <c r="Q30" s="86"/>
      <c r="R30" s="86"/>
    </row>
    <row r="31" spans="1:18">
      <c r="A31" s="462" t="s">
        <v>49</v>
      </c>
      <c r="B31" s="463"/>
      <c r="C31" s="463"/>
      <c r="D31" s="463"/>
      <c r="E31" s="86">
        <v>-484.60199999999941</v>
      </c>
      <c r="F31" s="86">
        <v>-425.8119999999999</v>
      </c>
      <c r="G31" s="86">
        <v>-413.76900000000069</v>
      </c>
      <c r="H31" s="86">
        <v>-415.6269999999995</v>
      </c>
      <c r="I31" s="86">
        <v>-454.3130000000001</v>
      </c>
      <c r="J31" s="86">
        <v>-595.63799999999901</v>
      </c>
      <c r="K31" s="86">
        <v>-686.59199999999919</v>
      </c>
      <c r="L31" s="86">
        <v>-766.69000000000051</v>
      </c>
      <c r="M31" s="86">
        <v>-885.49200000000019</v>
      </c>
      <c r="N31" s="86">
        <v>-895.47000000000116</v>
      </c>
      <c r="O31" s="86">
        <v>-885.51899999999932</v>
      </c>
      <c r="P31" s="86">
        <v>-1007.7020000000002</v>
      </c>
      <c r="Q31" s="86">
        <v>-2565.9389999999985</v>
      </c>
      <c r="R31" s="86">
        <v>-7006.8119999999999</v>
      </c>
    </row>
    <row r="32" spans="1:18">
      <c r="A32" s="79"/>
      <c r="B32" s="462" t="s">
        <v>50</v>
      </c>
      <c r="C32" s="463"/>
      <c r="D32" s="463"/>
      <c r="E32" s="86">
        <v>-514.11399999999958</v>
      </c>
      <c r="F32" s="86">
        <v>-456.27899999999954</v>
      </c>
      <c r="G32" s="86">
        <v>-434.33000000000084</v>
      </c>
      <c r="H32" s="86">
        <v>-429.88399999999956</v>
      </c>
      <c r="I32" s="86">
        <v>-448.17000000000007</v>
      </c>
      <c r="J32" s="86">
        <v>-564.12999999999874</v>
      </c>
      <c r="K32" s="86">
        <v>-623.74599999999919</v>
      </c>
      <c r="L32" s="86">
        <v>-671.19100000000071</v>
      </c>
      <c r="M32" s="86">
        <v>-754.06500000000005</v>
      </c>
      <c r="N32" s="86">
        <v>-723.82800000000043</v>
      </c>
      <c r="O32" s="86">
        <v>-670.60099999999966</v>
      </c>
      <c r="P32" s="86">
        <v>-746.69800000000032</v>
      </c>
      <c r="Q32" s="86">
        <v>-2500.2599999999984</v>
      </c>
      <c r="R32" s="86">
        <v>-6066.6429999999991</v>
      </c>
    </row>
    <row r="33" spans="1:18" ht="17.25">
      <c r="A33" s="79"/>
      <c r="B33" s="462" t="s">
        <v>35</v>
      </c>
      <c r="C33" s="463"/>
      <c r="D33" s="463"/>
      <c r="E33" s="86">
        <v>29.512000000000057</v>
      </c>
      <c r="F33" s="86">
        <v>30.466999999999985</v>
      </c>
      <c r="G33" s="86">
        <v>20.560999999999922</v>
      </c>
      <c r="H33" s="86">
        <v>14.256999999999948</v>
      </c>
      <c r="I33" s="86">
        <v>-6.1429999999999154</v>
      </c>
      <c r="J33" s="86">
        <v>-31.508000000000038</v>
      </c>
      <c r="K33" s="86">
        <v>-62.846000000000004</v>
      </c>
      <c r="L33" s="86">
        <v>-95.499000000000024</v>
      </c>
      <c r="M33" s="86">
        <v>-131.42700000000002</v>
      </c>
      <c r="N33" s="86">
        <v>-171.64200000000005</v>
      </c>
      <c r="O33" s="86">
        <v>-214.91799999999989</v>
      </c>
      <c r="P33" s="86">
        <v>-261.00400000000013</v>
      </c>
      <c r="Q33" s="86">
        <v>-65.679000000000087</v>
      </c>
      <c r="R33" s="86">
        <v>-940.16900000000021</v>
      </c>
    </row>
    <row r="34" spans="1:18">
      <c r="A34" s="79"/>
      <c r="B34" s="79"/>
      <c r="C34" s="79"/>
      <c r="D34" s="79"/>
      <c r="E34" s="86"/>
      <c r="F34" s="86"/>
      <c r="G34" s="86"/>
      <c r="H34" s="86"/>
      <c r="I34" s="86"/>
      <c r="J34" s="86"/>
      <c r="K34" s="86"/>
      <c r="L34" s="86"/>
      <c r="M34" s="86"/>
      <c r="N34" s="86"/>
      <c r="O34" s="86"/>
      <c r="P34" s="86"/>
      <c r="Q34" s="86"/>
      <c r="R34" s="86"/>
    </row>
    <row r="35" spans="1:18">
      <c r="A35" s="462" t="s">
        <v>51</v>
      </c>
      <c r="B35" s="463"/>
      <c r="C35" s="463"/>
      <c r="D35" s="463"/>
      <c r="E35" s="86">
        <v>12779.877</v>
      </c>
      <c r="F35" s="86">
        <v>13175.401416055267</v>
      </c>
      <c r="G35" s="86">
        <v>13821.416398111834</v>
      </c>
      <c r="H35" s="86">
        <v>14338.37956560547</v>
      </c>
      <c r="I35" s="86">
        <v>14863.599097015673</v>
      </c>
      <c r="J35" s="86">
        <v>15527.610703784141</v>
      </c>
      <c r="K35" s="86">
        <v>16277.022740416014</v>
      </c>
      <c r="L35" s="86">
        <v>17101.997012263902</v>
      </c>
      <c r="M35" s="86">
        <v>18043.716341355357</v>
      </c>
      <c r="N35" s="86">
        <v>18993.29514096976</v>
      </c>
      <c r="O35" s="86">
        <v>19932.934940143969</v>
      </c>
      <c r="P35" s="86">
        <v>21000.936537270642</v>
      </c>
      <c r="Q35" s="87" t="s">
        <v>52</v>
      </c>
      <c r="R35" s="87" t="s">
        <v>52</v>
      </c>
    </row>
    <row r="36" spans="1:18">
      <c r="A36" s="79"/>
      <c r="B36" s="79"/>
      <c r="C36" s="79"/>
      <c r="D36" s="79"/>
      <c r="E36" s="86"/>
      <c r="F36" s="86"/>
      <c r="G36" s="86"/>
      <c r="H36" s="86"/>
      <c r="I36" s="86"/>
      <c r="J36" s="86"/>
      <c r="K36" s="86"/>
      <c r="L36" s="86"/>
      <c r="M36" s="86"/>
      <c r="N36" s="86"/>
      <c r="O36" s="86"/>
      <c r="P36" s="86"/>
      <c r="Q36" s="86"/>
      <c r="R36" s="86"/>
    </row>
    <row r="37" spans="1:18" s="126" customFormat="1">
      <c r="A37" s="473" t="s">
        <v>36</v>
      </c>
      <c r="B37" s="474"/>
      <c r="C37" s="474"/>
      <c r="D37" s="474"/>
      <c r="E37" s="132"/>
      <c r="F37" s="132"/>
      <c r="G37" s="132"/>
      <c r="H37" s="132"/>
      <c r="I37" s="132"/>
      <c r="J37" s="132"/>
      <c r="K37" s="132"/>
      <c r="L37" s="132"/>
      <c r="M37" s="132"/>
      <c r="N37" s="132"/>
      <c r="O37" s="132"/>
      <c r="P37" s="132"/>
      <c r="Q37" s="132"/>
      <c r="R37" s="132"/>
    </row>
    <row r="38" spans="1:18">
      <c r="A38" s="462" t="s">
        <v>37</v>
      </c>
      <c r="B38" s="463"/>
      <c r="C38" s="463"/>
      <c r="D38" s="463"/>
      <c r="E38" s="86">
        <v>17262.575000000001</v>
      </c>
      <c r="F38" s="86">
        <v>17846.607500000002</v>
      </c>
      <c r="G38" s="86">
        <v>18586.79</v>
      </c>
      <c r="H38" s="86">
        <v>19481.68</v>
      </c>
      <c r="I38" s="86">
        <v>20358.95</v>
      </c>
      <c r="J38" s="86">
        <v>21233.75</v>
      </c>
      <c r="K38" s="86">
        <v>22158.334999999999</v>
      </c>
      <c r="L38" s="86">
        <v>23121.044999999998</v>
      </c>
      <c r="M38" s="86">
        <v>24115.050000000003</v>
      </c>
      <c r="N38" s="86">
        <v>25143.862499999999</v>
      </c>
      <c r="O38" s="86">
        <v>26209.962499999998</v>
      </c>
      <c r="P38" s="86">
        <v>27317.352499999997</v>
      </c>
      <c r="Q38" s="86">
        <v>101819.505</v>
      </c>
      <c r="R38" s="86">
        <v>227726.7775</v>
      </c>
    </row>
    <row r="39" spans="1:18">
      <c r="A39" s="77"/>
      <c r="B39" s="77"/>
      <c r="C39" s="77"/>
      <c r="D39" s="77"/>
      <c r="E39" s="88"/>
      <c r="F39" s="88"/>
      <c r="G39" s="88"/>
      <c r="H39" s="88"/>
      <c r="I39" s="88"/>
      <c r="J39" s="88"/>
      <c r="K39" s="88"/>
      <c r="L39" s="88"/>
      <c r="M39" s="88"/>
      <c r="N39" s="88"/>
      <c r="O39" s="88"/>
      <c r="P39" s="88"/>
      <c r="Q39" s="88"/>
      <c r="R39" s="88"/>
    </row>
    <row r="40" spans="1:18">
      <c r="A40" s="94"/>
      <c r="B40" s="61"/>
      <c r="C40" s="61"/>
      <c r="D40" s="61"/>
      <c r="E40" s="472" t="s">
        <v>38</v>
      </c>
      <c r="F40" s="472"/>
      <c r="G40" s="472"/>
      <c r="H40" s="472"/>
      <c r="I40" s="472"/>
      <c r="J40" s="472"/>
      <c r="K40" s="472"/>
      <c r="L40" s="472"/>
      <c r="M40" s="472"/>
      <c r="N40" s="472"/>
      <c r="O40" s="472"/>
      <c r="P40" s="472"/>
      <c r="Q40" s="472"/>
      <c r="R40" s="472"/>
    </row>
    <row r="41" spans="1:18">
      <c r="A41" s="462" t="s">
        <v>13</v>
      </c>
      <c r="B41" s="463"/>
      <c r="C41" s="463"/>
      <c r="D41" s="463"/>
      <c r="E41" s="272"/>
      <c r="F41" s="272"/>
      <c r="G41" s="272"/>
      <c r="H41" s="272"/>
      <c r="I41" s="272"/>
      <c r="J41" s="272"/>
      <c r="K41" s="272"/>
      <c r="L41" s="272"/>
      <c r="M41" s="272"/>
      <c r="N41" s="272"/>
      <c r="O41" s="272"/>
      <c r="P41" s="272"/>
      <c r="Q41" s="272"/>
      <c r="R41" s="272"/>
    </row>
    <row r="42" spans="1:18">
      <c r="A42" s="272"/>
      <c r="B42" s="462" t="s">
        <v>43</v>
      </c>
      <c r="C42" s="463"/>
      <c r="D42" s="463"/>
      <c r="E42" s="89">
        <v>8.0785630185531421</v>
      </c>
      <c r="F42" s="89">
        <v>8.6309232721120797</v>
      </c>
      <c r="G42" s="89">
        <v>8.9605413306977688</v>
      </c>
      <c r="H42" s="89">
        <v>9.0754750103687165</v>
      </c>
      <c r="I42" s="89">
        <v>9.0865295115907259</v>
      </c>
      <c r="J42" s="89">
        <v>9.0733525637252033</v>
      </c>
      <c r="K42" s="89">
        <v>9.0905611816050271</v>
      </c>
      <c r="L42" s="89">
        <v>9.1476920701464834</v>
      </c>
      <c r="M42" s="89">
        <v>9.2291743123070429</v>
      </c>
      <c r="N42" s="89">
        <v>9.3100731838634552</v>
      </c>
      <c r="O42" s="89">
        <v>9.3955685743541242</v>
      </c>
      <c r="P42" s="89">
        <v>9.4908025951636432</v>
      </c>
      <c r="Q42" s="89">
        <v>9.0595451235006497</v>
      </c>
      <c r="R42" s="89">
        <v>9.2045253659289141</v>
      </c>
    </row>
    <row r="43" spans="1:18">
      <c r="A43" s="272"/>
      <c r="B43" s="462" t="s">
        <v>44</v>
      </c>
      <c r="C43" s="463"/>
      <c r="D43" s="463"/>
      <c r="E43" s="89">
        <v>5.9287678692199748</v>
      </c>
      <c r="F43" s="89">
        <v>5.9727598088320137</v>
      </c>
      <c r="G43" s="89">
        <v>5.9160618912679386</v>
      </c>
      <c r="H43" s="89">
        <v>5.8653617141848136</v>
      </c>
      <c r="I43" s="89">
        <v>5.8356447655699339</v>
      </c>
      <c r="J43" s="89">
        <v>5.8193065285218104</v>
      </c>
      <c r="K43" s="89">
        <v>5.8097009545166642</v>
      </c>
      <c r="L43" s="89">
        <v>5.8021382684043914</v>
      </c>
      <c r="M43" s="89">
        <v>5.7909687104111329</v>
      </c>
      <c r="N43" s="89">
        <v>5.7787621134183338</v>
      </c>
      <c r="O43" s="89">
        <v>5.7650444940545036</v>
      </c>
      <c r="P43" s="89">
        <v>5.7611585895814761</v>
      </c>
      <c r="Q43" s="89">
        <v>5.8469573192287667</v>
      </c>
      <c r="R43" s="89">
        <v>5.8092285611866608</v>
      </c>
    </row>
    <row r="44" spans="1:18">
      <c r="A44" s="272"/>
      <c r="B44" s="462" t="s">
        <v>45</v>
      </c>
      <c r="C44" s="463"/>
      <c r="D44" s="463"/>
      <c r="E44" s="89">
        <v>1.8579557221329956</v>
      </c>
      <c r="F44" s="89">
        <v>1.9472776548708206</v>
      </c>
      <c r="G44" s="89">
        <v>2.3923011988622029</v>
      </c>
      <c r="H44" s="89">
        <v>2.204968975981537</v>
      </c>
      <c r="I44" s="89">
        <v>2.0963212739360331</v>
      </c>
      <c r="J44" s="89">
        <v>1.9741826102313531</v>
      </c>
      <c r="K44" s="89">
        <v>1.9181946657995739</v>
      </c>
      <c r="L44" s="89">
        <v>1.8119596237972806</v>
      </c>
      <c r="M44" s="89">
        <v>1.8047941016087463</v>
      </c>
      <c r="N44" s="89">
        <v>1.7957941028352349</v>
      </c>
      <c r="O44" s="89">
        <v>1.7976103552227516</v>
      </c>
      <c r="P44" s="89">
        <v>1.7985674124167048</v>
      </c>
      <c r="Q44" s="89">
        <v>2.1069037803709607</v>
      </c>
      <c r="R44" s="89">
        <v>1.938031200568848</v>
      </c>
    </row>
    <row r="45" spans="1:18">
      <c r="A45" s="272"/>
      <c r="B45" s="462" t="s">
        <v>40</v>
      </c>
      <c r="C45" s="463"/>
      <c r="D45" s="463"/>
      <c r="E45" s="89">
        <v>1.6378205453126198</v>
      </c>
      <c r="F45" s="89">
        <v>1.6665688422855713</v>
      </c>
      <c r="G45" s="89">
        <v>1.6392125805477977</v>
      </c>
      <c r="H45" s="89">
        <v>1.4779526201025783</v>
      </c>
      <c r="I45" s="89">
        <v>1.3016339251287516</v>
      </c>
      <c r="J45" s="89">
        <v>1.2500147171366338</v>
      </c>
      <c r="K45" s="89">
        <v>1.249277077903191</v>
      </c>
      <c r="L45" s="89">
        <v>1.2479582994626757</v>
      </c>
      <c r="M45" s="89">
        <v>1.2502814632356141</v>
      </c>
      <c r="N45" s="89">
        <v>1.2507147619026313</v>
      </c>
      <c r="O45" s="89">
        <v>1.2480597787959444</v>
      </c>
      <c r="P45" s="89">
        <v>1.2509923866157968</v>
      </c>
      <c r="Q45" s="89">
        <v>1.3748348118565299</v>
      </c>
      <c r="R45" s="89">
        <v>1.3056123801690382</v>
      </c>
    </row>
    <row r="46" spans="1:18" ht="3" customHeight="1">
      <c r="A46" s="272"/>
      <c r="B46" s="272"/>
      <c r="C46" s="272"/>
      <c r="D46" s="272"/>
      <c r="E46" s="72" t="s">
        <v>39</v>
      </c>
      <c r="F46" s="72" t="s">
        <v>39</v>
      </c>
      <c r="G46" s="72" t="s">
        <v>39</v>
      </c>
      <c r="H46" s="72" t="s">
        <v>39</v>
      </c>
      <c r="I46" s="72" t="s">
        <v>39</v>
      </c>
      <c r="J46" s="72" t="s">
        <v>39</v>
      </c>
      <c r="K46" s="72" t="s">
        <v>39</v>
      </c>
      <c r="L46" s="72" t="s">
        <v>39</v>
      </c>
      <c r="M46" s="72" t="s">
        <v>39</v>
      </c>
      <c r="N46" s="72" t="s">
        <v>39</v>
      </c>
      <c r="O46" s="72" t="s">
        <v>39</v>
      </c>
      <c r="P46" s="72" t="s">
        <v>39</v>
      </c>
      <c r="Q46" s="72" t="s">
        <v>39</v>
      </c>
      <c r="R46" s="72" t="s">
        <v>39</v>
      </c>
    </row>
    <row r="47" spans="1:18">
      <c r="A47" s="272"/>
      <c r="B47" s="272"/>
      <c r="C47" s="462" t="s">
        <v>25</v>
      </c>
      <c r="D47" s="463"/>
      <c r="E47" s="89">
        <v>17.503107155218736</v>
      </c>
      <c r="F47" s="89">
        <v>18.217529578100486</v>
      </c>
      <c r="G47" s="89">
        <v>18.908117001375704</v>
      </c>
      <c r="H47" s="89">
        <v>18.623758320637648</v>
      </c>
      <c r="I47" s="89">
        <v>18.320129476225443</v>
      </c>
      <c r="J47" s="89">
        <v>18.116856419615001</v>
      </c>
      <c r="K47" s="89">
        <v>18.067733879824456</v>
      </c>
      <c r="L47" s="89">
        <v>18.009748261810831</v>
      </c>
      <c r="M47" s="89">
        <v>18.075218587562535</v>
      </c>
      <c r="N47" s="89">
        <v>18.135344162019656</v>
      </c>
      <c r="O47" s="89">
        <v>18.206283202427326</v>
      </c>
      <c r="P47" s="89">
        <v>18.301520983777621</v>
      </c>
      <c r="Q47" s="89">
        <v>18.388241034956906</v>
      </c>
      <c r="R47" s="89">
        <v>18.257397507853462</v>
      </c>
    </row>
    <row r="48" spans="1:18">
      <c r="A48" s="272"/>
      <c r="B48" s="272"/>
      <c r="C48" s="272"/>
      <c r="D48" s="272" t="s">
        <v>34</v>
      </c>
      <c r="E48" s="89">
        <v>13.242068463134848</v>
      </c>
      <c r="F48" s="89">
        <v>13.895570908924846</v>
      </c>
      <c r="G48" s="89">
        <v>14.626043550284903</v>
      </c>
      <c r="H48" s="89">
        <v>14.360701951782394</v>
      </c>
      <c r="I48" s="89">
        <v>14.072032202053641</v>
      </c>
      <c r="J48" s="89">
        <v>13.885535998116206</v>
      </c>
      <c r="K48" s="89">
        <v>13.856966238663693</v>
      </c>
      <c r="L48" s="89">
        <v>13.815980203316935</v>
      </c>
      <c r="M48" s="89">
        <v>13.897557749206406</v>
      </c>
      <c r="N48" s="89">
        <v>13.974241228848589</v>
      </c>
      <c r="O48" s="89">
        <v>14.061076966439767</v>
      </c>
      <c r="P48" s="89">
        <v>14.172160351190694</v>
      </c>
      <c r="Q48" s="89">
        <v>14.142701833013231</v>
      </c>
      <c r="R48" s="89">
        <v>14.059109495807974</v>
      </c>
    </row>
    <row r="49" spans="1:18" ht="17.25">
      <c r="A49" s="272"/>
      <c r="B49" s="272"/>
      <c r="C49" s="272"/>
      <c r="D49" s="272" t="s">
        <v>35</v>
      </c>
      <c r="E49" s="89">
        <v>4.2610386920838863</v>
      </c>
      <c r="F49" s="89">
        <v>4.3219586691756398</v>
      </c>
      <c r="G49" s="89">
        <v>4.2820734510908016</v>
      </c>
      <c r="H49" s="89">
        <v>4.2630563688552527</v>
      </c>
      <c r="I49" s="89">
        <v>4.2480972741718013</v>
      </c>
      <c r="J49" s="89">
        <v>4.2313204214987934</v>
      </c>
      <c r="K49" s="89">
        <v>4.2107676411607642</v>
      </c>
      <c r="L49" s="89">
        <v>4.1937680584938963</v>
      </c>
      <c r="M49" s="89">
        <v>4.1776608383561298</v>
      </c>
      <c r="N49" s="89">
        <v>4.1611029331710672</v>
      </c>
      <c r="O49" s="89">
        <v>4.1452062359875574</v>
      </c>
      <c r="P49" s="89">
        <v>4.1293606325869243</v>
      </c>
      <c r="Q49" s="89">
        <v>4.2455392019436742</v>
      </c>
      <c r="R49" s="89">
        <v>4.1982880120454871</v>
      </c>
    </row>
    <row r="50" spans="1:18">
      <c r="A50" s="272"/>
      <c r="B50" s="272"/>
      <c r="C50" s="272"/>
      <c r="D50" s="272"/>
      <c r="E50" s="91"/>
      <c r="F50" s="91"/>
      <c r="G50" s="91"/>
      <c r="H50" s="91"/>
      <c r="I50" s="91"/>
      <c r="J50" s="91"/>
      <c r="K50" s="91"/>
      <c r="L50" s="91"/>
      <c r="M50" s="91"/>
      <c r="N50" s="91"/>
      <c r="O50" s="91"/>
      <c r="P50" s="91"/>
      <c r="Q50" s="91"/>
      <c r="R50" s="91"/>
    </row>
    <row r="51" spans="1:18">
      <c r="A51" s="462" t="s">
        <v>14</v>
      </c>
      <c r="B51" s="463"/>
      <c r="C51" s="463"/>
      <c r="D51" s="463"/>
      <c r="E51" s="91"/>
      <c r="F51" s="91"/>
      <c r="G51" s="91"/>
      <c r="H51" s="91"/>
      <c r="I51" s="91"/>
      <c r="J51" s="91"/>
      <c r="K51" s="91"/>
      <c r="L51" s="91"/>
      <c r="M51" s="91"/>
      <c r="N51" s="91"/>
      <c r="O51" s="91"/>
      <c r="P51" s="91"/>
      <c r="Q51" s="91"/>
      <c r="R51" s="91"/>
    </row>
    <row r="52" spans="1:18">
      <c r="A52" s="272"/>
      <c r="B52" s="462" t="s">
        <v>46</v>
      </c>
      <c r="C52" s="463"/>
      <c r="D52" s="463"/>
      <c r="E52" s="89">
        <v>12.156355584262487</v>
      </c>
      <c r="F52" s="89">
        <v>12.871942188452342</v>
      </c>
      <c r="G52" s="89">
        <v>13.403255753145109</v>
      </c>
      <c r="H52" s="89">
        <v>13.110337506826927</v>
      </c>
      <c r="I52" s="89">
        <v>12.881902062729168</v>
      </c>
      <c r="J52" s="89">
        <v>13.105880967798905</v>
      </c>
      <c r="K52" s="89">
        <v>13.262332210430072</v>
      </c>
      <c r="L52" s="89">
        <v>13.413935226543611</v>
      </c>
      <c r="M52" s="89">
        <v>13.799917478918765</v>
      </c>
      <c r="N52" s="89">
        <v>13.758077145068704</v>
      </c>
      <c r="O52" s="89">
        <v>13.680008126680839</v>
      </c>
      <c r="P52" s="89">
        <v>14.10210597824222</v>
      </c>
      <c r="Q52" s="89">
        <v>13.15028098005387</v>
      </c>
      <c r="R52" s="89">
        <v>13.488097156251204</v>
      </c>
    </row>
    <row r="53" spans="1:18">
      <c r="A53" s="272"/>
      <c r="B53" s="462" t="s">
        <v>47</v>
      </c>
      <c r="C53" s="463"/>
      <c r="D53" s="463"/>
      <c r="E53" s="89">
        <v>6.8276777943035727</v>
      </c>
      <c r="F53" s="89">
        <v>6.5104362271653029</v>
      </c>
      <c r="G53" s="89">
        <v>6.3284246499799055</v>
      </c>
      <c r="H53" s="89">
        <v>6.0852914122396005</v>
      </c>
      <c r="I53" s="89">
        <v>5.8688537473690925</v>
      </c>
      <c r="J53" s="89">
        <v>5.756364278565961</v>
      </c>
      <c r="K53" s="89">
        <v>5.6355001402406808</v>
      </c>
      <c r="L53" s="89">
        <v>5.5186908723200023</v>
      </c>
      <c r="M53" s="89">
        <v>5.4340090524382072</v>
      </c>
      <c r="N53" s="89">
        <v>5.312497234663133</v>
      </c>
      <c r="O53" s="89">
        <v>5.1949902637212846</v>
      </c>
      <c r="P53" s="89">
        <v>5.1254893752972599</v>
      </c>
      <c r="Q53" s="89">
        <v>5.9199168175095718</v>
      </c>
      <c r="R53" s="89">
        <v>5.5819272285623063</v>
      </c>
    </row>
    <row r="54" spans="1:18">
      <c r="A54" s="272"/>
      <c r="B54" s="462" t="s">
        <v>48</v>
      </c>
      <c r="C54" s="463"/>
      <c r="D54" s="463"/>
      <c r="E54" s="89">
        <v>1.3263142955208014</v>
      </c>
      <c r="F54" s="89">
        <v>1.2211060281344785</v>
      </c>
      <c r="G54" s="89">
        <v>1.4025821564670391</v>
      </c>
      <c r="H54" s="89">
        <v>1.5615542396754283</v>
      </c>
      <c r="I54" s="89">
        <v>1.8008885527004093</v>
      </c>
      <c r="J54" s="89">
        <v>2.0597586389592037</v>
      </c>
      <c r="K54" s="89">
        <v>2.2684736917281918</v>
      </c>
      <c r="L54" s="89">
        <v>2.3931055019355747</v>
      </c>
      <c r="M54" s="89">
        <v>2.5132396573923748</v>
      </c>
      <c r="N54" s="89">
        <v>2.6261557865264336</v>
      </c>
      <c r="O54" s="89">
        <v>2.7098436329315625</v>
      </c>
      <c r="P54" s="89">
        <v>2.7627970170242522</v>
      </c>
      <c r="Q54" s="89">
        <v>1.838129148241292</v>
      </c>
      <c r="R54" s="89">
        <v>2.264223406928946</v>
      </c>
    </row>
    <row r="55" spans="1:18" ht="3" customHeight="1">
      <c r="A55" s="272"/>
      <c r="B55" s="272"/>
      <c r="C55" s="272"/>
      <c r="D55" s="272"/>
      <c r="E55" s="72" t="s">
        <v>39</v>
      </c>
      <c r="F55" s="72" t="s">
        <v>39</v>
      </c>
      <c r="G55" s="72" t="s">
        <v>39</v>
      </c>
      <c r="H55" s="72" t="s">
        <v>39</v>
      </c>
      <c r="I55" s="72" t="s">
        <v>39</v>
      </c>
      <c r="J55" s="72" t="s">
        <v>39</v>
      </c>
      <c r="K55" s="72" t="s">
        <v>39</v>
      </c>
      <c r="L55" s="72" t="s">
        <v>39</v>
      </c>
      <c r="M55" s="72" t="s">
        <v>39</v>
      </c>
      <c r="N55" s="72" t="s">
        <v>39</v>
      </c>
      <c r="O55" s="72" t="s">
        <v>39</v>
      </c>
      <c r="P55" s="72" t="s">
        <v>39</v>
      </c>
      <c r="Q55" s="72" t="s">
        <v>39</v>
      </c>
      <c r="R55" s="72" t="s">
        <v>39</v>
      </c>
    </row>
    <row r="56" spans="1:18">
      <c r="A56" s="272"/>
      <c r="B56" s="272"/>
      <c r="C56" s="462" t="s">
        <v>25</v>
      </c>
      <c r="D56" s="463"/>
      <c r="E56" s="89">
        <v>20.310347674086863</v>
      </c>
      <c r="F56" s="89">
        <v>20.603484443752123</v>
      </c>
      <c r="G56" s="89">
        <v>21.134262559592056</v>
      </c>
      <c r="H56" s="89">
        <v>20.757183158741956</v>
      </c>
      <c r="I56" s="89">
        <v>20.551644362798672</v>
      </c>
      <c r="J56" s="89">
        <v>20.922003885324067</v>
      </c>
      <c r="K56" s="89">
        <v>21.166306042398944</v>
      </c>
      <c r="L56" s="89">
        <v>21.325731600799188</v>
      </c>
      <c r="M56" s="89">
        <v>21.747166188749347</v>
      </c>
      <c r="N56" s="89">
        <v>21.69673016625827</v>
      </c>
      <c r="O56" s="89">
        <v>21.584842023333689</v>
      </c>
      <c r="P56" s="89">
        <v>21.990392370563733</v>
      </c>
      <c r="Q56" s="89">
        <v>20.908326945804735</v>
      </c>
      <c r="R56" s="89">
        <v>21.334247791742456</v>
      </c>
    </row>
    <row r="57" spans="1:18">
      <c r="A57" s="272"/>
      <c r="B57" s="272"/>
      <c r="C57" s="272"/>
      <c r="D57" s="272" t="s">
        <v>34</v>
      </c>
      <c r="E57" s="89">
        <v>16.220268413026442</v>
      </c>
      <c r="F57" s="89">
        <v>16.45224169355436</v>
      </c>
      <c r="G57" s="89">
        <v>16.962810684362392</v>
      </c>
      <c r="H57" s="89">
        <v>16.567308363549756</v>
      </c>
      <c r="I57" s="89">
        <v>16.273373626832427</v>
      </c>
      <c r="J57" s="89">
        <v>16.542297050685814</v>
      </c>
      <c r="K57" s="89">
        <v>16.671916008129671</v>
      </c>
      <c r="L57" s="89">
        <v>16.718924252774908</v>
      </c>
      <c r="M57" s="89">
        <v>17.024505443695947</v>
      </c>
      <c r="N57" s="89">
        <v>16.85298748352605</v>
      </c>
      <c r="O57" s="89">
        <v>16.619649875500585</v>
      </c>
      <c r="P57" s="89">
        <v>16.905580436464334</v>
      </c>
      <c r="Q57" s="89">
        <v>16.598282421427996</v>
      </c>
      <c r="R57" s="89">
        <v>16.723110219218736</v>
      </c>
    </row>
    <row r="58" spans="1:18" ht="17.25">
      <c r="A58" s="272"/>
      <c r="B58" s="272"/>
      <c r="C58" s="272"/>
      <c r="D58" s="272" t="s">
        <v>35</v>
      </c>
      <c r="E58" s="89">
        <v>4.0900792610604153</v>
      </c>
      <c r="F58" s="89">
        <v>4.1512427501977616</v>
      </c>
      <c r="G58" s="89">
        <v>4.1714518752296659</v>
      </c>
      <c r="H58" s="89">
        <v>4.1898747951922015</v>
      </c>
      <c r="I58" s="89">
        <v>4.2782707359662453</v>
      </c>
      <c r="J58" s="89">
        <v>4.3797068346382533</v>
      </c>
      <c r="K58" s="89">
        <v>4.494390034269272</v>
      </c>
      <c r="L58" s="89">
        <v>4.6068073480242795</v>
      </c>
      <c r="M58" s="89">
        <v>4.7226607450534006</v>
      </c>
      <c r="N58" s="89">
        <v>4.8437426827322172</v>
      </c>
      <c r="O58" s="89">
        <v>4.9651921478331005</v>
      </c>
      <c r="P58" s="89">
        <v>5.084811934099398</v>
      </c>
      <c r="Q58" s="89">
        <v>4.3100445243767389</v>
      </c>
      <c r="R58" s="89">
        <v>4.6111375725237229</v>
      </c>
    </row>
    <row r="59" spans="1:18">
      <c r="A59" s="272"/>
      <c r="B59" s="272"/>
      <c r="C59" s="272"/>
      <c r="D59" s="272"/>
      <c r="E59" s="91"/>
      <c r="F59" s="91"/>
      <c r="G59" s="91"/>
      <c r="H59" s="91"/>
      <c r="I59" s="91"/>
      <c r="J59" s="91"/>
      <c r="K59" s="91"/>
      <c r="L59" s="91"/>
      <c r="M59" s="91"/>
      <c r="N59" s="91"/>
      <c r="O59" s="91"/>
      <c r="P59" s="91"/>
      <c r="Q59" s="91"/>
      <c r="R59" s="91"/>
    </row>
    <row r="60" spans="1:18">
      <c r="A60" s="462" t="s">
        <v>49</v>
      </c>
      <c r="B60" s="463"/>
      <c r="C60" s="463"/>
      <c r="D60" s="463"/>
      <c r="E60" s="89">
        <v>-2.807240518868126</v>
      </c>
      <c r="F60" s="89">
        <v>-2.3859548656516365</v>
      </c>
      <c r="G60" s="89">
        <v>-2.2261455582163494</v>
      </c>
      <c r="H60" s="89">
        <v>-2.1334248381043088</v>
      </c>
      <c r="I60" s="89">
        <v>-2.2315148865732275</v>
      </c>
      <c r="J60" s="89">
        <v>-2.8051474657090671</v>
      </c>
      <c r="K60" s="89">
        <v>-3.0985721625744862</v>
      </c>
      <c r="L60" s="89">
        <v>-3.3159833389883575</v>
      </c>
      <c r="M60" s="89">
        <v>-3.6719476011868109</v>
      </c>
      <c r="N60" s="89">
        <v>-3.5613860042386136</v>
      </c>
      <c r="O60" s="89">
        <v>-3.3785588209063611</v>
      </c>
      <c r="P60" s="89">
        <v>-3.6888713867861109</v>
      </c>
      <c r="Q60" s="89">
        <v>-2.5200859108478264</v>
      </c>
      <c r="R60" s="89">
        <v>-3.0768502838889904</v>
      </c>
    </row>
    <row r="61" spans="1:18">
      <c r="A61" s="79"/>
      <c r="B61" s="462" t="s">
        <v>50</v>
      </c>
      <c r="C61" s="463"/>
      <c r="D61" s="463"/>
      <c r="E61" s="89">
        <v>-2.9781999498915983</v>
      </c>
      <c r="F61" s="89">
        <v>-2.5566707846295125</v>
      </c>
      <c r="G61" s="89">
        <v>-2.3367671340774865</v>
      </c>
      <c r="H61" s="89">
        <v>-2.2066064117673609</v>
      </c>
      <c r="I61" s="89">
        <v>-2.201341424778783</v>
      </c>
      <c r="J61" s="89">
        <v>-2.6567610525696064</v>
      </c>
      <c r="K61" s="89">
        <v>-2.8149497694659784</v>
      </c>
      <c r="L61" s="89">
        <v>-2.9029440494579752</v>
      </c>
      <c r="M61" s="89">
        <v>-3.1269476944895405</v>
      </c>
      <c r="N61" s="89">
        <v>-2.8787462546774605</v>
      </c>
      <c r="O61" s="89">
        <v>-2.5585729090608185</v>
      </c>
      <c r="P61" s="89">
        <v>-2.7334200852736386</v>
      </c>
      <c r="Q61" s="89">
        <v>-2.4555805884147621</v>
      </c>
      <c r="R61" s="89">
        <v>-2.6640007234107546</v>
      </c>
    </row>
    <row r="62" spans="1:18" ht="17.25">
      <c r="A62" s="79"/>
      <c r="B62" s="462" t="s">
        <v>35</v>
      </c>
      <c r="C62" s="463"/>
      <c r="D62" s="463"/>
      <c r="E62" s="89">
        <v>0.17095943102347161</v>
      </c>
      <c r="F62" s="89">
        <v>0.17071591897787847</v>
      </c>
      <c r="G62" s="89">
        <v>0.11062157586113536</v>
      </c>
      <c r="H62" s="89">
        <v>7.3181573663051377E-2</v>
      </c>
      <c r="I62" s="89">
        <v>-3.0173461794443798E-2</v>
      </c>
      <c r="J62" s="89">
        <v>-0.14838641313945977</v>
      </c>
      <c r="K62" s="89">
        <v>-0.28362239310850751</v>
      </c>
      <c r="L62" s="89">
        <v>-0.41303928953038249</v>
      </c>
      <c r="M62" s="89">
        <v>-0.54499990669727005</v>
      </c>
      <c r="N62" s="89">
        <v>-0.68263974956115059</v>
      </c>
      <c r="O62" s="89">
        <v>-0.81998591184554304</v>
      </c>
      <c r="P62" s="89">
        <v>-0.95545130151247326</v>
      </c>
      <c r="Q62" s="89">
        <v>-6.4505322433064352E-2</v>
      </c>
      <c r="R62" s="89">
        <v>-0.4128495604782359</v>
      </c>
    </row>
    <row r="63" spans="1:18">
      <c r="A63" s="79"/>
      <c r="B63" s="79"/>
      <c r="C63" s="79"/>
      <c r="D63" s="79"/>
      <c r="E63" s="89"/>
      <c r="F63" s="89"/>
      <c r="G63" s="89"/>
      <c r="H63" s="89"/>
      <c r="I63" s="89"/>
      <c r="J63" s="89"/>
      <c r="K63" s="89"/>
      <c r="L63" s="89"/>
      <c r="M63" s="89"/>
      <c r="N63" s="89"/>
      <c r="O63" s="89"/>
      <c r="P63" s="89"/>
      <c r="Q63" s="89"/>
      <c r="R63" s="89"/>
    </row>
    <row r="64" spans="1:18">
      <c r="A64" s="470" t="s">
        <v>51</v>
      </c>
      <c r="B64" s="471"/>
      <c r="C64" s="471"/>
      <c r="D64" s="471"/>
      <c r="E64" s="95">
        <v>74.03227502270083</v>
      </c>
      <c r="F64" s="95">
        <v>73.825803677563172</v>
      </c>
      <c r="G64" s="95">
        <v>74.361502971259881</v>
      </c>
      <c r="H64" s="95">
        <v>73.599297214642007</v>
      </c>
      <c r="I64" s="95">
        <v>73.007689969353393</v>
      </c>
      <c r="J64" s="95">
        <v>73.127029864174446</v>
      </c>
      <c r="K64" s="95">
        <v>73.457787962931405</v>
      </c>
      <c r="L64" s="95">
        <v>73.96723207045315</v>
      </c>
      <c r="M64" s="95">
        <v>74.823466430114621</v>
      </c>
      <c r="N64" s="95">
        <v>75.538494298438678</v>
      </c>
      <c r="O64" s="95">
        <v>76.050986109361929</v>
      </c>
      <c r="P64" s="95">
        <v>76.877642287152995</v>
      </c>
      <c r="Q64" s="96" t="s">
        <v>52</v>
      </c>
      <c r="R64" s="96" t="s">
        <v>52</v>
      </c>
    </row>
    <row r="65" spans="1:18">
      <c r="A65" s="79"/>
      <c r="B65" s="79"/>
      <c r="C65" s="79"/>
      <c r="D65" s="79"/>
      <c r="E65" s="79"/>
      <c r="F65" s="79"/>
      <c r="G65" s="79"/>
      <c r="H65" s="79"/>
      <c r="I65" s="79"/>
      <c r="J65" s="79"/>
      <c r="K65" s="79"/>
      <c r="L65" s="79"/>
      <c r="M65" s="79"/>
      <c r="N65" s="79"/>
      <c r="O65" s="79"/>
      <c r="P65" s="79"/>
      <c r="Q65" s="79"/>
      <c r="R65" s="79"/>
    </row>
    <row r="66" spans="1:18">
      <c r="A66" s="462" t="s">
        <v>9</v>
      </c>
      <c r="B66" s="462"/>
      <c r="C66" s="462"/>
      <c r="D66" s="462"/>
      <c r="E66" s="462"/>
      <c r="F66" s="462"/>
      <c r="G66" s="462"/>
      <c r="H66" s="462"/>
      <c r="I66" s="462"/>
      <c r="J66" s="462"/>
      <c r="K66" s="462"/>
      <c r="L66" s="462"/>
      <c r="M66" s="462"/>
      <c r="N66" s="462"/>
      <c r="O66" s="462"/>
      <c r="P66" s="462"/>
      <c r="Q66" s="462"/>
      <c r="R66" s="462"/>
    </row>
    <row r="67" spans="1:18">
      <c r="A67" s="79"/>
      <c r="B67" s="79"/>
      <c r="C67" s="79"/>
      <c r="D67" s="79"/>
      <c r="E67" s="79"/>
      <c r="F67" s="79"/>
      <c r="G67" s="79"/>
      <c r="H67" s="79"/>
      <c r="I67" s="79"/>
      <c r="J67" s="79"/>
      <c r="K67" s="79"/>
      <c r="L67" s="79"/>
      <c r="M67" s="79"/>
      <c r="N67" s="79"/>
      <c r="O67" s="79"/>
      <c r="P67" s="79"/>
      <c r="Q67" s="79"/>
      <c r="R67" s="79"/>
    </row>
    <row r="68" spans="1:18">
      <c r="A68" s="462" t="s">
        <v>389</v>
      </c>
      <c r="B68" s="468"/>
      <c r="C68" s="468"/>
      <c r="D68" s="468"/>
      <c r="E68" s="468"/>
      <c r="F68" s="468"/>
      <c r="G68" s="468"/>
      <c r="H68" s="468"/>
      <c r="I68" s="468"/>
      <c r="J68" s="468"/>
      <c r="K68" s="468"/>
      <c r="L68" s="468"/>
      <c r="M68" s="468"/>
      <c r="N68" s="468"/>
      <c r="O68" s="468"/>
      <c r="P68" s="468"/>
      <c r="Q68" s="468"/>
      <c r="R68" s="468"/>
    </row>
    <row r="69" spans="1:18">
      <c r="A69" s="77"/>
      <c r="B69" s="77"/>
      <c r="C69" s="77"/>
      <c r="D69" s="92"/>
      <c r="E69" s="92"/>
      <c r="F69" s="92"/>
      <c r="G69" s="92"/>
      <c r="H69" s="92"/>
      <c r="I69" s="92"/>
      <c r="J69" s="92"/>
      <c r="K69" s="92"/>
      <c r="L69" s="92"/>
      <c r="M69" s="92"/>
      <c r="N69" s="92"/>
      <c r="O69" s="92"/>
      <c r="P69" s="92"/>
      <c r="Q69" s="92"/>
      <c r="R69" s="92"/>
    </row>
    <row r="70" spans="1:18">
      <c r="A70" s="469" t="s">
        <v>53</v>
      </c>
      <c r="B70" s="469"/>
      <c r="C70" s="469"/>
      <c r="D70" s="469"/>
      <c r="E70" s="469"/>
      <c r="F70" s="469"/>
      <c r="G70" s="469"/>
      <c r="H70" s="469"/>
      <c r="I70" s="469"/>
      <c r="J70" s="469"/>
      <c r="K70" s="469"/>
      <c r="L70" s="469"/>
      <c r="M70" s="469"/>
      <c r="N70" s="469"/>
      <c r="O70" s="469"/>
      <c r="P70" s="469"/>
      <c r="Q70" s="469"/>
      <c r="R70" s="469"/>
    </row>
    <row r="71" spans="1:18">
      <c r="A71" s="78"/>
      <c r="B71" s="78"/>
      <c r="C71" s="78"/>
      <c r="D71" s="78"/>
      <c r="E71" s="78"/>
      <c r="F71" s="78"/>
      <c r="G71" s="78"/>
      <c r="H71" s="78"/>
      <c r="I71" s="78"/>
      <c r="J71" s="78"/>
      <c r="K71" s="78"/>
      <c r="L71" s="78"/>
      <c r="M71" s="78"/>
      <c r="N71" s="78"/>
      <c r="O71" s="78"/>
      <c r="P71" s="78"/>
      <c r="Q71" s="78"/>
      <c r="R71" s="78"/>
    </row>
    <row r="72" spans="1:18">
      <c r="A72" s="79"/>
      <c r="B72" s="79"/>
      <c r="C72" s="79"/>
      <c r="D72" s="79"/>
      <c r="E72" s="79"/>
      <c r="F72" s="79"/>
      <c r="G72" s="79"/>
      <c r="H72" s="79"/>
      <c r="I72" s="79"/>
      <c r="J72" s="79"/>
      <c r="K72" s="79"/>
      <c r="L72" s="79"/>
      <c r="M72" s="79"/>
      <c r="N72" s="79"/>
      <c r="O72" s="79"/>
      <c r="P72" s="79"/>
      <c r="Q72" s="79"/>
      <c r="R72" s="79"/>
    </row>
  </sheetData>
  <mergeCells count="39">
    <mergeCell ref="B15:D15"/>
    <mergeCell ref="Q8:R8"/>
    <mergeCell ref="E11:R11"/>
    <mergeCell ref="A12:D12"/>
    <mergeCell ref="B13:D13"/>
    <mergeCell ref="B14:D14"/>
    <mergeCell ref="A37:D37"/>
    <mergeCell ref="B16:D16"/>
    <mergeCell ref="C18:D18"/>
    <mergeCell ref="A22:D22"/>
    <mergeCell ref="B23:D23"/>
    <mergeCell ref="B24:D24"/>
    <mergeCell ref="B25:D25"/>
    <mergeCell ref="C27:D27"/>
    <mergeCell ref="A31:D31"/>
    <mergeCell ref="B32:D32"/>
    <mergeCell ref="B33:D33"/>
    <mergeCell ref="A35:D35"/>
    <mergeCell ref="E40:R40"/>
    <mergeCell ref="A41:D41"/>
    <mergeCell ref="B42:D42"/>
    <mergeCell ref="B43:D43"/>
    <mergeCell ref="B44:D44"/>
    <mergeCell ref="A68:R68"/>
    <mergeCell ref="A70:R70"/>
    <mergeCell ref="A2:E2"/>
    <mergeCell ref="C56:D56"/>
    <mergeCell ref="A60:D60"/>
    <mergeCell ref="B61:D61"/>
    <mergeCell ref="B62:D62"/>
    <mergeCell ref="A64:D64"/>
    <mergeCell ref="A66:R66"/>
    <mergeCell ref="B45:D45"/>
    <mergeCell ref="C47:D47"/>
    <mergeCell ref="A51:D51"/>
    <mergeCell ref="B52:D52"/>
    <mergeCell ref="B53:D53"/>
    <mergeCell ref="B54:D54"/>
    <mergeCell ref="A38:D38"/>
  </mergeCells>
  <hyperlinks>
    <hyperlink ref="A2" r:id="rId1"/>
    <hyperlink ref="A2:D2" r:id="rId2" display="www.cbo.gov/publication/50724"/>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20"/>
  <sheetViews>
    <sheetView workbookViewId="0"/>
  </sheetViews>
  <sheetFormatPr defaultColWidth="9.140625" defaultRowHeight="15"/>
  <cols>
    <col min="1" max="4" width="2.7109375" style="93" customWidth="1"/>
    <col min="5" max="5" width="33" style="93" customWidth="1"/>
    <col min="6" max="16384" width="9.140625" style="93"/>
  </cols>
  <sheetData>
    <row r="1" spans="1:19">
      <c r="A1" s="6" t="s">
        <v>196</v>
      </c>
      <c r="B1" s="7"/>
      <c r="C1" s="7"/>
      <c r="D1" s="7"/>
      <c r="E1" s="7"/>
    </row>
    <row r="2" spans="1:19" s="297" customFormat="1">
      <c r="A2" s="456" t="s">
        <v>390</v>
      </c>
      <c r="B2" s="456"/>
      <c r="C2" s="456"/>
      <c r="D2" s="456"/>
      <c r="E2" s="456"/>
    </row>
    <row r="5" spans="1:19">
      <c r="A5" s="127" t="s">
        <v>376</v>
      </c>
      <c r="B5" s="128"/>
      <c r="C5" s="128"/>
      <c r="D5" s="128"/>
      <c r="E5" s="128"/>
      <c r="F5" s="129"/>
      <c r="G5" s="129"/>
      <c r="H5" s="129"/>
      <c r="I5" s="129"/>
      <c r="J5" s="129"/>
      <c r="K5" s="129"/>
      <c r="L5" s="129"/>
      <c r="M5" s="129"/>
      <c r="N5" s="129"/>
      <c r="O5" s="129"/>
      <c r="P5" s="129"/>
      <c r="Q5" s="97"/>
      <c r="R5" s="97"/>
      <c r="S5" s="97"/>
    </row>
    <row r="6" spans="1:19">
      <c r="A6" s="479" t="s">
        <v>54</v>
      </c>
      <c r="B6" s="480"/>
      <c r="C6" s="480"/>
      <c r="D6" s="480"/>
      <c r="E6" s="480"/>
      <c r="F6" s="480"/>
      <c r="G6" s="480"/>
      <c r="H6" s="480"/>
      <c r="I6" s="480"/>
      <c r="J6" s="480"/>
      <c r="K6" s="480"/>
      <c r="L6" s="480"/>
      <c r="M6" s="480"/>
      <c r="N6" s="480"/>
      <c r="O6" s="480"/>
      <c r="P6" s="480"/>
      <c r="Q6" s="480"/>
      <c r="R6" s="480"/>
      <c r="S6" s="480"/>
    </row>
    <row r="7" spans="1:19">
      <c r="A7" s="481" t="s">
        <v>222</v>
      </c>
      <c r="B7" s="481"/>
      <c r="C7" s="481"/>
      <c r="D7" s="481"/>
      <c r="E7" s="481"/>
      <c r="F7" s="481"/>
      <c r="G7" s="481"/>
      <c r="H7" s="481"/>
      <c r="I7" s="481"/>
      <c r="J7" s="481"/>
      <c r="K7" s="481"/>
      <c r="L7" s="481"/>
      <c r="M7" s="481"/>
      <c r="N7" s="481"/>
      <c r="O7" s="481"/>
      <c r="P7" s="481"/>
      <c r="Q7" s="481"/>
      <c r="R7" s="481"/>
      <c r="S7" s="481"/>
    </row>
    <row r="8" spans="1:19">
      <c r="A8" s="101"/>
      <c r="B8" s="101"/>
      <c r="C8" s="101"/>
      <c r="D8" s="101"/>
      <c r="E8" s="101"/>
      <c r="F8" s="101"/>
      <c r="G8" s="101"/>
      <c r="H8" s="101"/>
      <c r="I8" s="101"/>
      <c r="J8" s="101"/>
      <c r="K8" s="101"/>
      <c r="L8" s="101"/>
      <c r="M8" s="101"/>
      <c r="N8" s="101"/>
      <c r="O8" s="101"/>
      <c r="P8" s="101"/>
      <c r="Q8" s="101"/>
      <c r="R8" s="101"/>
      <c r="S8" s="101"/>
    </row>
    <row r="9" spans="1:19">
      <c r="A9" s="79"/>
      <c r="B9" s="79"/>
      <c r="C9" s="102"/>
      <c r="D9" s="102"/>
      <c r="E9" s="102"/>
      <c r="F9" s="103"/>
      <c r="G9" s="103"/>
      <c r="H9" s="103"/>
      <c r="I9" s="103"/>
      <c r="J9" s="103"/>
      <c r="K9" s="103"/>
      <c r="L9" s="103"/>
      <c r="M9" s="103"/>
      <c r="N9" s="103"/>
      <c r="O9" s="103"/>
      <c r="P9" s="103"/>
      <c r="Q9" s="104"/>
      <c r="R9" s="482" t="s">
        <v>25</v>
      </c>
      <c r="S9" s="483"/>
    </row>
    <row r="10" spans="1:19">
      <c r="A10" s="79"/>
      <c r="B10" s="79"/>
      <c r="C10" s="67"/>
      <c r="D10" s="67"/>
      <c r="E10" s="67"/>
      <c r="F10" s="105" t="s">
        <v>29</v>
      </c>
      <c r="G10" s="106"/>
      <c r="H10" s="107"/>
      <c r="I10" s="106"/>
      <c r="J10" s="107"/>
      <c r="K10" s="104"/>
      <c r="L10" s="104"/>
      <c r="M10" s="104"/>
      <c r="N10" s="104"/>
      <c r="O10" s="104"/>
      <c r="P10" s="104"/>
      <c r="Q10" s="107"/>
      <c r="R10" s="108" t="s">
        <v>26</v>
      </c>
      <c r="S10" s="108" t="s">
        <v>26</v>
      </c>
    </row>
    <row r="11" spans="1:19">
      <c r="A11" s="78"/>
      <c r="B11" s="78"/>
      <c r="C11" s="85"/>
      <c r="D11" s="85"/>
      <c r="E11" s="85"/>
      <c r="F11" s="109">
        <v>2014</v>
      </c>
      <c r="G11" s="109">
        <v>2015</v>
      </c>
      <c r="H11" s="109">
        <v>2016</v>
      </c>
      <c r="I11" s="109">
        <v>2017</v>
      </c>
      <c r="J11" s="109">
        <v>2018</v>
      </c>
      <c r="K11" s="109">
        <v>2019</v>
      </c>
      <c r="L11" s="109">
        <v>2020</v>
      </c>
      <c r="M11" s="109">
        <v>2021</v>
      </c>
      <c r="N11" s="109">
        <v>2022</v>
      </c>
      <c r="O11" s="109">
        <v>2023</v>
      </c>
      <c r="P11" s="109">
        <v>2024</v>
      </c>
      <c r="Q11" s="109">
        <v>2025</v>
      </c>
      <c r="R11" s="110">
        <v>2020</v>
      </c>
      <c r="S11" s="110">
        <v>2025</v>
      </c>
    </row>
    <row r="12" spans="1:19">
      <c r="A12" s="111" t="s">
        <v>18</v>
      </c>
      <c r="B12" s="112"/>
      <c r="C12" s="112"/>
      <c r="D12" s="112"/>
      <c r="E12" s="112"/>
      <c r="F12" s="114"/>
      <c r="G12" s="114"/>
      <c r="H12" s="114"/>
      <c r="I12" s="114"/>
      <c r="J12" s="114"/>
      <c r="K12" s="114"/>
      <c r="L12" s="114"/>
      <c r="M12" s="114"/>
      <c r="N12" s="114"/>
      <c r="O12" s="114"/>
      <c r="P12" s="114"/>
      <c r="Q12" s="114"/>
      <c r="R12" s="114"/>
      <c r="S12" s="114"/>
    </row>
    <row r="13" spans="1:19" ht="17.25">
      <c r="A13" s="111"/>
      <c r="B13" s="116" t="s">
        <v>88</v>
      </c>
      <c r="C13" s="116"/>
      <c r="D13" s="116"/>
      <c r="E13" s="116"/>
      <c r="F13" s="115">
        <v>599.80799999999999</v>
      </c>
      <c r="G13" s="115">
        <v>639.02</v>
      </c>
      <c r="H13" s="115">
        <v>695.12900000000002</v>
      </c>
      <c r="I13" s="115">
        <v>703.76</v>
      </c>
      <c r="J13" s="115">
        <v>714.726</v>
      </c>
      <c r="K13" s="115">
        <v>792.52200000000005</v>
      </c>
      <c r="L13" s="115">
        <v>851.68700000000001</v>
      </c>
      <c r="M13" s="115">
        <v>914.69399999999996</v>
      </c>
      <c r="N13" s="115">
        <v>1024.271</v>
      </c>
      <c r="O13" s="115">
        <v>1057.527</v>
      </c>
      <c r="P13" s="115">
        <v>1085.5429999999999</v>
      </c>
      <c r="Q13" s="115">
        <v>1217.6189999999999</v>
      </c>
      <c r="R13" s="115">
        <v>3757.8240000000001</v>
      </c>
      <c r="S13" s="115">
        <v>9057.4779999999992</v>
      </c>
    </row>
    <row r="14" spans="1:19">
      <c r="A14" s="111"/>
      <c r="B14" s="116" t="s">
        <v>58</v>
      </c>
      <c r="C14" s="116"/>
      <c r="D14" s="116"/>
      <c r="E14" s="116"/>
      <c r="F14" s="115">
        <v>301.47199999999998</v>
      </c>
      <c r="G14" s="115">
        <v>350.12200000000001</v>
      </c>
      <c r="H14" s="115">
        <v>376.226</v>
      </c>
      <c r="I14" s="115">
        <v>393.67399999999998</v>
      </c>
      <c r="J14" s="115">
        <v>409.89600000000002</v>
      </c>
      <c r="K14" s="115">
        <v>426.94600000000003</v>
      </c>
      <c r="L14" s="115">
        <v>445.86900000000003</v>
      </c>
      <c r="M14" s="115">
        <v>467.15</v>
      </c>
      <c r="N14" s="115">
        <v>491.17700000000002</v>
      </c>
      <c r="O14" s="115">
        <v>516.35900000000004</v>
      </c>
      <c r="P14" s="115">
        <v>542.75400000000002</v>
      </c>
      <c r="Q14" s="115">
        <v>570.755</v>
      </c>
      <c r="R14" s="115">
        <v>2052.6110000000003</v>
      </c>
      <c r="S14" s="115">
        <v>4640.8060000000005</v>
      </c>
    </row>
    <row r="15" spans="1:19">
      <c r="A15" s="111"/>
      <c r="B15" s="116" t="s">
        <v>59</v>
      </c>
      <c r="C15" s="111"/>
      <c r="D15" s="111"/>
      <c r="E15" s="111"/>
      <c r="F15" s="115"/>
      <c r="G15" s="115"/>
      <c r="H15" s="115"/>
      <c r="I15" s="115"/>
      <c r="J15" s="115"/>
      <c r="K15" s="115"/>
      <c r="L15" s="115"/>
      <c r="M15" s="115"/>
      <c r="N15" s="115"/>
      <c r="O15" s="115"/>
      <c r="P15" s="115"/>
      <c r="Q15" s="115"/>
      <c r="R15" s="115"/>
      <c r="S15" s="115"/>
    </row>
    <row r="16" spans="1:19" ht="17.25">
      <c r="A16" s="111"/>
      <c r="B16" s="79"/>
      <c r="C16" s="116" t="s">
        <v>89</v>
      </c>
      <c r="D16" s="116"/>
      <c r="E16" s="116"/>
      <c r="F16" s="115">
        <v>14.871</v>
      </c>
      <c r="G16" s="115">
        <v>36.94</v>
      </c>
      <c r="H16" s="115">
        <v>59.994</v>
      </c>
      <c r="I16" s="115">
        <v>75.629000000000005</v>
      </c>
      <c r="J16" s="115">
        <v>80.501000000000005</v>
      </c>
      <c r="K16" s="115">
        <v>85.343999999999994</v>
      </c>
      <c r="L16" s="115">
        <v>87.275999999999996</v>
      </c>
      <c r="M16" s="115">
        <v>90.528000000000006</v>
      </c>
      <c r="N16" s="115">
        <v>95.167000000000002</v>
      </c>
      <c r="O16" s="115">
        <v>98.379000000000005</v>
      </c>
      <c r="P16" s="115">
        <v>101.934</v>
      </c>
      <c r="Q16" s="115">
        <v>104.995</v>
      </c>
      <c r="R16" s="115">
        <v>388.74399999999997</v>
      </c>
      <c r="S16" s="115">
        <v>879.74699999999996</v>
      </c>
    </row>
    <row r="17" spans="1:19">
      <c r="A17" s="111"/>
      <c r="B17" s="116" t="s">
        <v>27</v>
      </c>
      <c r="C17" s="116"/>
      <c r="D17" s="116"/>
      <c r="E17" s="116"/>
      <c r="F17" s="115">
        <v>9.3140000000000001</v>
      </c>
      <c r="G17" s="115">
        <v>9.0350000000000001</v>
      </c>
      <c r="H17" s="115">
        <v>12.888999999999999</v>
      </c>
      <c r="I17" s="115">
        <v>13.772</v>
      </c>
      <c r="J17" s="115">
        <v>11.127000000000001</v>
      </c>
      <c r="K17" s="115">
        <v>5.8929999999999998</v>
      </c>
      <c r="L17" s="115">
        <v>5.7</v>
      </c>
      <c r="M17" s="115">
        <v>5.7</v>
      </c>
      <c r="N17" s="115">
        <v>5.7</v>
      </c>
      <c r="O17" s="115">
        <v>5.7</v>
      </c>
      <c r="P17" s="115">
        <v>5.7</v>
      </c>
      <c r="Q17" s="115">
        <v>5.7</v>
      </c>
      <c r="R17" s="115">
        <v>49.381000000000007</v>
      </c>
      <c r="S17" s="115">
        <v>77.881000000000014</v>
      </c>
    </row>
    <row r="18" spans="1:19" ht="3" customHeight="1">
      <c r="A18" s="111"/>
      <c r="B18" s="111"/>
      <c r="C18" s="111"/>
      <c r="D18" s="111"/>
      <c r="E18" s="111"/>
      <c r="F18" s="133" t="s">
        <v>57</v>
      </c>
      <c r="G18" s="87" t="s">
        <v>32</v>
      </c>
      <c r="H18" s="87" t="s">
        <v>32</v>
      </c>
      <c r="I18" s="87" t="s">
        <v>32</v>
      </c>
      <c r="J18" s="87" t="s">
        <v>32</v>
      </c>
      <c r="K18" s="87" t="s">
        <v>32</v>
      </c>
      <c r="L18" s="87" t="s">
        <v>32</v>
      </c>
      <c r="M18" s="87" t="s">
        <v>32</v>
      </c>
      <c r="N18" s="87" t="s">
        <v>32</v>
      </c>
      <c r="O18" s="87" t="s">
        <v>32</v>
      </c>
      <c r="P18" s="87" t="s">
        <v>32</v>
      </c>
      <c r="Q18" s="87" t="s">
        <v>32</v>
      </c>
      <c r="R18" s="87" t="s">
        <v>32</v>
      </c>
      <c r="S18" s="87" t="s">
        <v>33</v>
      </c>
    </row>
    <row r="19" spans="1:19" ht="17.25">
      <c r="A19" s="111"/>
      <c r="B19" s="111"/>
      <c r="C19" s="79"/>
      <c r="D19" s="111" t="s">
        <v>90</v>
      </c>
      <c r="E19" s="111"/>
      <c r="F19" s="115">
        <v>925.46499999999992</v>
      </c>
      <c r="G19" s="115">
        <v>1035.117</v>
      </c>
      <c r="H19" s="115">
        <v>1144.2380000000001</v>
      </c>
      <c r="I19" s="115">
        <v>1186.835</v>
      </c>
      <c r="J19" s="115">
        <v>1216.25</v>
      </c>
      <c r="K19" s="115">
        <v>1310.7049999999999</v>
      </c>
      <c r="L19" s="115">
        <v>1390.5320000000002</v>
      </c>
      <c r="M19" s="115">
        <v>1478.0719999999999</v>
      </c>
      <c r="N19" s="115">
        <v>1616.3150000000001</v>
      </c>
      <c r="O19" s="115">
        <v>1677.9650000000001</v>
      </c>
      <c r="P19" s="115">
        <v>1735.931</v>
      </c>
      <c r="Q19" s="115">
        <v>1899.069</v>
      </c>
      <c r="R19" s="115">
        <v>6248.56</v>
      </c>
      <c r="S19" s="115">
        <v>14655.912</v>
      </c>
    </row>
    <row r="20" spans="1:19">
      <c r="A20" s="281"/>
      <c r="B20" s="281"/>
      <c r="C20" s="272"/>
      <c r="D20" s="281"/>
      <c r="E20" s="281"/>
      <c r="F20" s="115"/>
      <c r="G20" s="115"/>
      <c r="H20" s="115"/>
      <c r="I20" s="115"/>
      <c r="J20" s="115"/>
      <c r="K20" s="115"/>
      <c r="L20" s="115"/>
      <c r="M20" s="115"/>
      <c r="N20" s="115"/>
      <c r="O20" s="115"/>
      <c r="P20" s="115"/>
      <c r="Q20" s="115"/>
      <c r="R20" s="115"/>
      <c r="S20" s="115"/>
    </row>
    <row r="21" spans="1:19">
      <c r="A21" s="111" t="s">
        <v>17</v>
      </c>
      <c r="B21" s="112"/>
      <c r="C21" s="112"/>
      <c r="D21" s="112"/>
      <c r="E21" s="112"/>
      <c r="F21" s="113"/>
      <c r="G21" s="113"/>
      <c r="H21" s="113"/>
      <c r="I21" s="113"/>
      <c r="J21" s="113"/>
      <c r="K21" s="113"/>
      <c r="L21" s="113"/>
      <c r="M21" s="113"/>
      <c r="N21" s="113"/>
      <c r="O21" s="113"/>
      <c r="P21" s="113"/>
      <c r="Q21" s="113"/>
      <c r="R21" s="114"/>
      <c r="S21" s="114"/>
    </row>
    <row r="22" spans="1:19">
      <c r="A22" s="111"/>
      <c r="B22" s="112" t="s">
        <v>55</v>
      </c>
      <c r="C22" s="112"/>
      <c r="D22" s="112"/>
      <c r="E22" s="112"/>
      <c r="F22" s="115">
        <v>702.91</v>
      </c>
      <c r="G22" s="115">
        <v>738.28800000000001</v>
      </c>
      <c r="H22" s="115">
        <v>766.327</v>
      </c>
      <c r="I22" s="115">
        <v>803.89499999999998</v>
      </c>
      <c r="J22" s="115">
        <v>857.20500000000004</v>
      </c>
      <c r="K22" s="115">
        <v>915.41800000000001</v>
      </c>
      <c r="L22" s="115">
        <v>978.86400000000003</v>
      </c>
      <c r="M22" s="115">
        <v>1043.4280000000001</v>
      </c>
      <c r="N22" s="115">
        <v>1111.42</v>
      </c>
      <c r="O22" s="115">
        <v>1183.307</v>
      </c>
      <c r="P22" s="115">
        <v>1258.098</v>
      </c>
      <c r="Q22" s="115">
        <v>1335.961</v>
      </c>
      <c r="R22" s="115">
        <v>4321.7090000000007</v>
      </c>
      <c r="S22" s="115">
        <v>10253.922999999999</v>
      </c>
    </row>
    <row r="23" spans="1:19">
      <c r="A23" s="111"/>
      <c r="B23" s="112" t="s">
        <v>56</v>
      </c>
      <c r="C23" s="112"/>
      <c r="D23" s="112"/>
      <c r="E23" s="112"/>
      <c r="F23" s="115">
        <v>141.96600000000001</v>
      </c>
      <c r="G23" s="115">
        <v>143.71799999999999</v>
      </c>
      <c r="H23" s="115">
        <v>145.30000000000001</v>
      </c>
      <c r="I23" s="115">
        <v>149.06100000000001</v>
      </c>
      <c r="J23" s="115">
        <v>154.518</v>
      </c>
      <c r="K23" s="115">
        <v>160.47399999999999</v>
      </c>
      <c r="L23" s="115">
        <v>166.928</v>
      </c>
      <c r="M23" s="115">
        <v>175.38499999999999</v>
      </c>
      <c r="N23" s="115">
        <v>184.15</v>
      </c>
      <c r="O23" s="115">
        <v>193.43100000000001</v>
      </c>
      <c r="P23" s="115">
        <v>203.114</v>
      </c>
      <c r="Q23" s="115">
        <v>212.30099999999999</v>
      </c>
      <c r="R23" s="115">
        <v>776.28100000000006</v>
      </c>
      <c r="S23" s="115">
        <v>1744.662</v>
      </c>
    </row>
    <row r="24" spans="1:19" ht="3" customHeight="1">
      <c r="A24" s="111"/>
      <c r="B24" s="111"/>
      <c r="C24" s="111"/>
      <c r="D24" s="111"/>
      <c r="E24" s="111"/>
      <c r="F24" s="133" t="s">
        <v>57</v>
      </c>
      <c r="G24" s="133" t="s">
        <v>57</v>
      </c>
      <c r="H24" s="133" t="s">
        <v>57</v>
      </c>
      <c r="I24" s="133" t="s">
        <v>57</v>
      </c>
      <c r="J24" s="87" t="s">
        <v>32</v>
      </c>
      <c r="K24" s="87" t="s">
        <v>32</v>
      </c>
      <c r="L24" s="87" t="s">
        <v>32</v>
      </c>
      <c r="M24" s="87" t="s">
        <v>32</v>
      </c>
      <c r="N24" s="87" t="s">
        <v>32</v>
      </c>
      <c r="O24" s="87" t="s">
        <v>32</v>
      </c>
      <c r="P24" s="87" t="s">
        <v>32</v>
      </c>
      <c r="Q24" s="87" t="s">
        <v>32</v>
      </c>
      <c r="R24" s="87" t="s">
        <v>32</v>
      </c>
      <c r="S24" s="87" t="s">
        <v>33</v>
      </c>
    </row>
    <row r="25" spans="1:19">
      <c r="A25" s="111"/>
      <c r="B25" s="112"/>
      <c r="C25" s="79"/>
      <c r="D25" s="111" t="s">
        <v>31</v>
      </c>
      <c r="E25" s="112"/>
      <c r="F25" s="115">
        <v>844.87599999999998</v>
      </c>
      <c r="G25" s="115">
        <v>882.00599999999997</v>
      </c>
      <c r="H25" s="115">
        <v>911.62699999999995</v>
      </c>
      <c r="I25" s="115">
        <v>952.95600000000002</v>
      </c>
      <c r="J25" s="115">
        <v>1011.723</v>
      </c>
      <c r="K25" s="115">
        <v>1075.8920000000001</v>
      </c>
      <c r="L25" s="115">
        <v>1145.7919999999999</v>
      </c>
      <c r="M25" s="115">
        <v>1218.8130000000001</v>
      </c>
      <c r="N25" s="115">
        <v>1295.57</v>
      </c>
      <c r="O25" s="115">
        <v>1376.7380000000001</v>
      </c>
      <c r="P25" s="115">
        <v>1461.212</v>
      </c>
      <c r="Q25" s="115">
        <v>1548.2619999999999</v>
      </c>
      <c r="R25" s="115">
        <v>5097.99</v>
      </c>
      <c r="S25" s="115">
        <v>11998.584999999999</v>
      </c>
    </row>
    <row r="26" spans="1:19">
      <c r="A26" s="281"/>
      <c r="B26" s="281"/>
      <c r="C26" s="272"/>
      <c r="D26" s="281"/>
      <c r="E26" s="281"/>
      <c r="F26" s="115"/>
      <c r="G26" s="115"/>
      <c r="H26" s="115"/>
      <c r="I26" s="115"/>
      <c r="J26" s="115"/>
      <c r="K26" s="115"/>
      <c r="L26" s="115"/>
      <c r="M26" s="115"/>
      <c r="N26" s="115"/>
      <c r="O26" s="115"/>
      <c r="P26" s="115"/>
      <c r="Q26" s="115"/>
      <c r="R26" s="115"/>
      <c r="S26" s="115"/>
    </row>
    <row r="27" spans="1:19">
      <c r="A27" s="111" t="s">
        <v>60</v>
      </c>
      <c r="B27" s="112"/>
      <c r="C27" s="112"/>
      <c r="D27" s="112"/>
      <c r="E27" s="112"/>
      <c r="F27" s="113"/>
      <c r="G27" s="113"/>
      <c r="H27" s="113"/>
      <c r="I27" s="113"/>
      <c r="J27" s="113"/>
      <c r="K27" s="113"/>
      <c r="L27" s="113"/>
      <c r="M27" s="113"/>
      <c r="N27" s="113"/>
      <c r="O27" s="113"/>
      <c r="P27" s="113"/>
      <c r="Q27" s="113"/>
      <c r="R27" s="113"/>
      <c r="S27" s="113"/>
    </row>
    <row r="28" spans="1:19" ht="17.25">
      <c r="A28" s="111"/>
      <c r="B28" s="112" t="s">
        <v>382</v>
      </c>
      <c r="D28" s="112"/>
      <c r="E28" s="112"/>
      <c r="F28" s="115">
        <v>86.007999999999996</v>
      </c>
      <c r="G28" s="115">
        <v>84.941000000000003</v>
      </c>
      <c r="H28" s="115">
        <v>86.616</v>
      </c>
      <c r="I28" s="115">
        <v>85.212000000000003</v>
      </c>
      <c r="J28" s="115">
        <v>85.227999999999994</v>
      </c>
      <c r="K28" s="115">
        <v>69.617999999999995</v>
      </c>
      <c r="L28" s="115">
        <v>70.813000000000002</v>
      </c>
      <c r="M28" s="115">
        <v>72.036000000000001</v>
      </c>
      <c r="N28" s="115">
        <v>73.129000000000005</v>
      </c>
      <c r="O28" s="115">
        <v>74.213999999999999</v>
      </c>
      <c r="P28" s="115">
        <v>75.346000000000004</v>
      </c>
      <c r="Q28" s="115">
        <v>76.55</v>
      </c>
      <c r="R28" s="115">
        <v>397.48699999999997</v>
      </c>
      <c r="S28" s="115">
        <v>768.76199999999994</v>
      </c>
    </row>
    <row r="29" spans="1:19">
      <c r="A29" s="111"/>
      <c r="B29" s="112" t="s">
        <v>383</v>
      </c>
      <c r="D29" s="112"/>
      <c r="E29" s="112"/>
      <c r="F29" s="115">
        <v>76.236999999999995</v>
      </c>
      <c r="G29" s="115">
        <v>76.322000000000003</v>
      </c>
      <c r="H29" s="115">
        <v>75.253</v>
      </c>
      <c r="I29" s="115">
        <v>73.968000000000004</v>
      </c>
      <c r="J29" s="115">
        <v>73.075000000000003</v>
      </c>
      <c r="K29" s="115">
        <v>72.358000000000004</v>
      </c>
      <c r="L29" s="115">
        <v>71.893000000000001</v>
      </c>
      <c r="M29" s="115">
        <v>71.709000000000003</v>
      </c>
      <c r="N29" s="115">
        <v>71.465000000000003</v>
      </c>
      <c r="O29" s="115">
        <v>71.507999999999996</v>
      </c>
      <c r="P29" s="115">
        <v>71.8</v>
      </c>
      <c r="Q29" s="115">
        <v>72.626999999999995</v>
      </c>
      <c r="R29" s="115">
        <v>366.54700000000003</v>
      </c>
      <c r="S29" s="115">
        <v>725.65599999999995</v>
      </c>
    </row>
    <row r="30" spans="1:19">
      <c r="A30" s="111"/>
      <c r="B30" s="111" t="s">
        <v>61</v>
      </c>
      <c r="C30" s="112"/>
      <c r="D30" s="112"/>
      <c r="E30" s="112"/>
      <c r="F30" s="115">
        <v>54.042000000000002</v>
      </c>
      <c r="G30" s="115">
        <v>54.85</v>
      </c>
      <c r="H30" s="115">
        <v>59.34</v>
      </c>
      <c r="I30" s="115">
        <v>56</v>
      </c>
      <c r="J30" s="115">
        <v>52.96</v>
      </c>
      <c r="K30" s="115">
        <v>59.22</v>
      </c>
      <c r="L30" s="115">
        <v>61.01</v>
      </c>
      <c r="M30" s="115">
        <v>62.79</v>
      </c>
      <c r="N30" s="115">
        <v>69.760000000000005</v>
      </c>
      <c r="O30" s="115">
        <v>66.8</v>
      </c>
      <c r="P30" s="115">
        <v>63.41</v>
      </c>
      <c r="Q30" s="115">
        <v>70.900000000000006</v>
      </c>
      <c r="R30" s="115">
        <v>288.53000000000003</v>
      </c>
      <c r="S30" s="115">
        <v>622.19000000000005</v>
      </c>
    </row>
    <row r="31" spans="1:19">
      <c r="A31" s="111"/>
      <c r="B31" s="111" t="s">
        <v>62</v>
      </c>
      <c r="C31" s="112"/>
      <c r="D31" s="112"/>
      <c r="E31" s="112"/>
      <c r="F31" s="115">
        <v>43.892000000000003</v>
      </c>
      <c r="G31" s="115">
        <v>33.493000000000002</v>
      </c>
      <c r="H31" s="115">
        <v>34.301000000000002</v>
      </c>
      <c r="I31" s="115">
        <v>35.987000000000002</v>
      </c>
      <c r="J31" s="115">
        <v>38.085000000000001</v>
      </c>
      <c r="K31" s="115">
        <v>40.610999999999997</v>
      </c>
      <c r="L31" s="115">
        <v>44.421999999999997</v>
      </c>
      <c r="M31" s="115">
        <v>47.518999999999998</v>
      </c>
      <c r="N31" s="115">
        <v>50.121000000000002</v>
      </c>
      <c r="O31" s="115">
        <v>52.712000000000003</v>
      </c>
      <c r="P31" s="115">
        <v>55.860999999999997</v>
      </c>
      <c r="Q31" s="115">
        <v>58.731999999999999</v>
      </c>
      <c r="R31" s="115">
        <v>193.40600000000001</v>
      </c>
      <c r="S31" s="115">
        <v>458.351</v>
      </c>
    </row>
    <row r="32" spans="1:19" ht="17.25">
      <c r="A32" s="111"/>
      <c r="B32" s="111" t="s">
        <v>91</v>
      </c>
      <c r="C32" s="112"/>
      <c r="D32" s="112"/>
      <c r="E32" s="112"/>
      <c r="F32" s="115">
        <v>30.753</v>
      </c>
      <c r="G32" s="115">
        <v>30.852</v>
      </c>
      <c r="H32" s="115">
        <v>31.657</v>
      </c>
      <c r="I32" s="115">
        <v>31.943999999999999</v>
      </c>
      <c r="J32" s="115">
        <v>32.127000000000002</v>
      </c>
      <c r="K32" s="115">
        <v>32.371000000000002</v>
      </c>
      <c r="L32" s="115">
        <v>32.756999999999998</v>
      </c>
      <c r="M32" s="115">
        <v>33.076999999999998</v>
      </c>
      <c r="N32" s="115">
        <v>33.377000000000002</v>
      </c>
      <c r="O32" s="115">
        <v>33.697000000000003</v>
      </c>
      <c r="P32" s="115">
        <v>33.997</v>
      </c>
      <c r="Q32" s="115">
        <v>34.396999999999998</v>
      </c>
      <c r="R32" s="115">
        <v>160.85600000000002</v>
      </c>
      <c r="S32" s="115">
        <v>329.40100000000007</v>
      </c>
    </row>
    <row r="33" spans="1:19">
      <c r="A33" s="111"/>
      <c r="B33" s="111" t="s">
        <v>63</v>
      </c>
      <c r="C33" s="112"/>
      <c r="D33" s="112"/>
      <c r="E33" s="112"/>
      <c r="F33" s="115">
        <v>20.001999999999999</v>
      </c>
      <c r="G33" s="115">
        <v>21.657</v>
      </c>
      <c r="H33" s="115">
        <v>22.488</v>
      </c>
      <c r="I33" s="115">
        <v>23.138999999999999</v>
      </c>
      <c r="J33" s="115">
        <v>23.984999999999999</v>
      </c>
      <c r="K33" s="115">
        <v>24.937000000000001</v>
      </c>
      <c r="L33" s="115">
        <v>26.01</v>
      </c>
      <c r="M33" s="115">
        <v>27.161999999999999</v>
      </c>
      <c r="N33" s="115">
        <v>28.356000000000002</v>
      </c>
      <c r="O33" s="115">
        <v>29.597000000000001</v>
      </c>
      <c r="P33" s="115">
        <v>30.888999999999999</v>
      </c>
      <c r="Q33" s="115">
        <v>32.24</v>
      </c>
      <c r="R33" s="115">
        <v>120.559</v>
      </c>
      <c r="S33" s="115">
        <v>268.803</v>
      </c>
    </row>
    <row r="34" spans="1:19" ht="3" customHeight="1">
      <c r="A34" s="111"/>
      <c r="B34" s="111"/>
      <c r="C34" s="111"/>
      <c r="D34" s="111"/>
      <c r="E34" s="111"/>
      <c r="F34" s="133" t="s">
        <v>57</v>
      </c>
      <c r="G34" s="133" t="s">
        <v>57</v>
      </c>
      <c r="H34" s="133" t="s">
        <v>57</v>
      </c>
      <c r="I34" s="133" t="s">
        <v>57</v>
      </c>
      <c r="J34" s="133" t="s">
        <v>57</v>
      </c>
      <c r="K34" s="133" t="s">
        <v>57</v>
      </c>
      <c r="L34" s="133" t="s">
        <v>57</v>
      </c>
      <c r="M34" s="133" t="s">
        <v>57</v>
      </c>
      <c r="N34" s="133" t="s">
        <v>57</v>
      </c>
      <c r="O34" s="133" t="s">
        <v>57</v>
      </c>
      <c r="P34" s="133" t="s">
        <v>57</v>
      </c>
      <c r="Q34" s="133" t="s">
        <v>57</v>
      </c>
      <c r="R34" s="87" t="s">
        <v>32</v>
      </c>
      <c r="S34" s="87" t="s">
        <v>32</v>
      </c>
    </row>
    <row r="35" spans="1:19">
      <c r="A35" s="111"/>
      <c r="B35" s="111"/>
      <c r="C35" s="79"/>
      <c r="D35" s="111" t="s">
        <v>31</v>
      </c>
      <c r="E35" s="111"/>
      <c r="F35" s="115">
        <v>310.93400000000003</v>
      </c>
      <c r="G35" s="115">
        <v>302.11499999999995</v>
      </c>
      <c r="H35" s="115">
        <v>309.65499999999997</v>
      </c>
      <c r="I35" s="115">
        <v>306.25</v>
      </c>
      <c r="J35" s="115">
        <v>305.46000000000004</v>
      </c>
      <c r="K35" s="115">
        <v>299.11500000000001</v>
      </c>
      <c r="L35" s="115">
        <v>306.90499999999997</v>
      </c>
      <c r="M35" s="115">
        <v>314.29299999999995</v>
      </c>
      <c r="N35" s="115">
        <v>326.20799999999997</v>
      </c>
      <c r="O35" s="115">
        <v>328.52799999999996</v>
      </c>
      <c r="P35" s="115">
        <v>331.30300000000005</v>
      </c>
      <c r="Q35" s="115">
        <v>345.44599999999997</v>
      </c>
      <c r="R35" s="115">
        <v>1527.385</v>
      </c>
      <c r="S35" s="115">
        <v>3173.1629999999996</v>
      </c>
    </row>
    <row r="36" spans="1:19">
      <c r="A36" s="111"/>
      <c r="B36" s="111"/>
      <c r="C36" s="111"/>
      <c r="D36" s="111"/>
      <c r="E36" s="111"/>
      <c r="F36" s="114"/>
      <c r="G36" s="114"/>
      <c r="H36" s="114"/>
      <c r="I36" s="114"/>
      <c r="J36" s="114"/>
      <c r="K36" s="114"/>
      <c r="L36" s="114"/>
      <c r="M36" s="114"/>
      <c r="N36" s="114"/>
      <c r="O36" s="114"/>
      <c r="P36" s="114"/>
      <c r="Q36" s="114"/>
      <c r="R36" s="114"/>
      <c r="S36" s="114"/>
    </row>
    <row r="37" spans="1:19">
      <c r="A37" s="111" t="s">
        <v>64</v>
      </c>
      <c r="B37" s="112"/>
      <c r="C37" s="112"/>
      <c r="D37" s="112"/>
      <c r="E37" s="112"/>
      <c r="F37" s="114"/>
      <c r="G37" s="114"/>
      <c r="H37" s="114"/>
      <c r="I37" s="114"/>
      <c r="J37" s="114"/>
      <c r="K37" s="114"/>
      <c r="L37" s="114"/>
      <c r="M37" s="114"/>
      <c r="N37" s="114"/>
      <c r="O37" s="114"/>
      <c r="P37" s="114"/>
      <c r="Q37" s="114"/>
      <c r="R37" s="114"/>
      <c r="S37" s="114"/>
    </row>
    <row r="38" spans="1:19" ht="17.25">
      <c r="A38" s="111"/>
      <c r="B38" s="111" t="s">
        <v>92</v>
      </c>
      <c r="C38" s="112"/>
      <c r="D38" s="112"/>
      <c r="E38" s="112"/>
      <c r="F38" s="115">
        <v>93.680999999999997</v>
      </c>
      <c r="G38" s="115">
        <v>96.623999999999995</v>
      </c>
      <c r="H38" s="115">
        <v>97.956999999999994</v>
      </c>
      <c r="I38" s="115">
        <v>100.61199999999999</v>
      </c>
      <c r="J38" s="115">
        <v>103.26</v>
      </c>
      <c r="K38" s="115">
        <v>106.413</v>
      </c>
      <c r="L38" s="115">
        <v>109.949</v>
      </c>
      <c r="M38" s="115">
        <v>113.59699999999999</v>
      </c>
      <c r="N38" s="115">
        <v>117.443</v>
      </c>
      <c r="O38" s="115">
        <v>121.28400000000001</v>
      </c>
      <c r="P38" s="115">
        <v>125.229</v>
      </c>
      <c r="Q38" s="115">
        <v>129.351</v>
      </c>
      <c r="R38" s="115">
        <v>518.19100000000003</v>
      </c>
      <c r="S38" s="115">
        <v>1125.095</v>
      </c>
    </row>
    <row r="39" spans="1:19">
      <c r="A39" s="111"/>
      <c r="B39" s="111" t="s">
        <v>65</v>
      </c>
      <c r="C39" s="112"/>
      <c r="D39" s="112"/>
      <c r="E39" s="112"/>
      <c r="F39" s="115">
        <v>55.353999999999999</v>
      </c>
      <c r="G39" s="115">
        <v>56.62</v>
      </c>
      <c r="H39" s="115">
        <v>61.546999999999997</v>
      </c>
      <c r="I39" s="115">
        <v>58.295999999999999</v>
      </c>
      <c r="J39" s="115">
        <v>55.341999999999999</v>
      </c>
      <c r="K39" s="115">
        <v>61.401000000000003</v>
      </c>
      <c r="L39" s="115">
        <v>63.167999999999999</v>
      </c>
      <c r="M39" s="115">
        <v>65.037999999999997</v>
      </c>
      <c r="N39" s="115">
        <v>71.866</v>
      </c>
      <c r="O39" s="115">
        <v>69.149000000000001</v>
      </c>
      <c r="P39" s="115">
        <v>66.034999999999997</v>
      </c>
      <c r="Q39" s="115">
        <v>73.162000000000006</v>
      </c>
      <c r="R39" s="115">
        <v>299.75400000000002</v>
      </c>
      <c r="S39" s="115">
        <v>645.00400000000002</v>
      </c>
    </row>
    <row r="40" spans="1:19">
      <c r="A40" s="111"/>
      <c r="B40" s="111" t="s">
        <v>40</v>
      </c>
      <c r="C40" s="112"/>
      <c r="D40" s="112"/>
      <c r="E40" s="112"/>
      <c r="F40" s="115">
        <v>8.4719999999999995</v>
      </c>
      <c r="G40" s="115">
        <v>6.6459999999999999</v>
      </c>
      <c r="H40" s="115">
        <v>5.9329999999999998</v>
      </c>
      <c r="I40" s="115">
        <v>6.5449999999999999</v>
      </c>
      <c r="J40" s="115">
        <v>6.8719999999999999</v>
      </c>
      <c r="K40" s="115">
        <v>7.351</v>
      </c>
      <c r="L40" s="115">
        <v>7.8970000000000002</v>
      </c>
      <c r="M40" s="115">
        <v>8.9079999999999995</v>
      </c>
      <c r="N40" s="115">
        <v>9.5920000000000005</v>
      </c>
      <c r="O40" s="115">
        <v>10.141999999999999</v>
      </c>
      <c r="P40" s="115">
        <v>9.5920000000000005</v>
      </c>
      <c r="Q40" s="115">
        <v>9.5830000000000002</v>
      </c>
      <c r="R40" s="115">
        <v>34.597999999999999</v>
      </c>
      <c r="S40" s="115">
        <v>82.414999999999992</v>
      </c>
    </row>
    <row r="41" spans="1:19" ht="3" customHeight="1">
      <c r="A41" s="111"/>
      <c r="B41" s="111"/>
      <c r="C41" s="111"/>
      <c r="D41" s="111"/>
      <c r="E41" s="111"/>
      <c r="F41" s="133" t="s">
        <v>57</v>
      </c>
      <c r="G41" s="133" t="s">
        <v>57</v>
      </c>
      <c r="H41" s="133" t="s">
        <v>57</v>
      </c>
      <c r="I41" s="133" t="s">
        <v>57</v>
      </c>
      <c r="J41" s="133" t="s">
        <v>57</v>
      </c>
      <c r="K41" s="133" t="s">
        <v>57</v>
      </c>
      <c r="L41" s="133" t="s">
        <v>57</v>
      </c>
      <c r="M41" s="133" t="s">
        <v>57</v>
      </c>
      <c r="N41" s="133" t="s">
        <v>57</v>
      </c>
      <c r="O41" s="133" t="s">
        <v>57</v>
      </c>
      <c r="P41" s="133" t="s">
        <v>57</v>
      </c>
      <c r="Q41" s="133" t="s">
        <v>57</v>
      </c>
      <c r="R41" s="87" t="s">
        <v>57</v>
      </c>
      <c r="S41" s="87" t="s">
        <v>32</v>
      </c>
    </row>
    <row r="42" spans="1:19">
      <c r="A42" s="111"/>
      <c r="B42" s="111"/>
      <c r="C42" s="79"/>
      <c r="D42" s="111" t="s">
        <v>31</v>
      </c>
      <c r="E42" s="111"/>
      <c r="F42" s="115">
        <v>157.50700000000001</v>
      </c>
      <c r="G42" s="115">
        <v>159.88999999999999</v>
      </c>
      <c r="H42" s="115">
        <v>165.43699999999998</v>
      </c>
      <c r="I42" s="115">
        <v>165.45299999999997</v>
      </c>
      <c r="J42" s="115">
        <v>165.47399999999999</v>
      </c>
      <c r="K42" s="115">
        <v>175.16499999999999</v>
      </c>
      <c r="L42" s="115">
        <v>181.01399999999998</v>
      </c>
      <c r="M42" s="115">
        <v>187.54299999999998</v>
      </c>
      <c r="N42" s="115">
        <v>198.90100000000001</v>
      </c>
      <c r="O42" s="115">
        <v>200.57499999999999</v>
      </c>
      <c r="P42" s="115">
        <v>200.85600000000002</v>
      </c>
      <c r="Q42" s="115">
        <v>212.096</v>
      </c>
      <c r="R42" s="115">
        <v>852.54300000000001</v>
      </c>
      <c r="S42" s="115">
        <v>1852.5140000000001</v>
      </c>
    </row>
    <row r="43" spans="1:19">
      <c r="A43" s="111"/>
      <c r="B43" s="111"/>
      <c r="C43" s="111"/>
      <c r="D43" s="111"/>
      <c r="E43" s="111"/>
      <c r="F43" s="114"/>
      <c r="G43" s="114"/>
      <c r="H43" s="114"/>
      <c r="I43" s="114"/>
      <c r="J43" s="114"/>
      <c r="K43" s="114"/>
      <c r="L43" s="114"/>
      <c r="M43" s="114"/>
      <c r="N43" s="114"/>
      <c r="O43" s="114"/>
      <c r="P43" s="114"/>
      <c r="Q43" s="114"/>
      <c r="R43" s="114"/>
      <c r="S43" s="114"/>
    </row>
    <row r="44" spans="1:19" ht="17.25">
      <c r="A44" s="111" t="s">
        <v>93</v>
      </c>
      <c r="B44" s="111"/>
      <c r="C44" s="111"/>
      <c r="D44" s="111"/>
      <c r="E44" s="111"/>
      <c r="F44" s="114"/>
      <c r="G44" s="114"/>
      <c r="H44" s="114"/>
      <c r="I44" s="114"/>
      <c r="J44" s="114"/>
      <c r="K44" s="114"/>
      <c r="L44" s="114"/>
      <c r="M44" s="114"/>
      <c r="N44" s="114"/>
      <c r="O44" s="114"/>
      <c r="P44" s="114"/>
      <c r="Q44" s="114"/>
      <c r="R44" s="114"/>
      <c r="S44" s="114"/>
    </row>
    <row r="45" spans="1:19">
      <c r="A45" s="111"/>
      <c r="B45" s="111" t="s">
        <v>66</v>
      </c>
      <c r="C45" s="112"/>
      <c r="D45" s="112"/>
      <c r="E45" s="112"/>
      <c r="F45" s="115">
        <v>70.938999999999993</v>
      </c>
      <c r="G45" s="115">
        <v>75.849999999999994</v>
      </c>
      <c r="H45" s="115">
        <v>83.635999999999996</v>
      </c>
      <c r="I45" s="115">
        <v>79.617000000000004</v>
      </c>
      <c r="J45" s="115">
        <v>75.787999999999997</v>
      </c>
      <c r="K45" s="115">
        <v>84.025999999999996</v>
      </c>
      <c r="L45" s="115">
        <v>85.619</v>
      </c>
      <c r="M45" s="115">
        <v>86.856999999999999</v>
      </c>
      <c r="N45" s="115">
        <v>94.995000000000005</v>
      </c>
      <c r="O45" s="115">
        <v>89.337999999999994</v>
      </c>
      <c r="P45" s="115">
        <v>83.68</v>
      </c>
      <c r="Q45" s="115">
        <v>92.994</v>
      </c>
      <c r="R45" s="115">
        <v>408.68600000000004</v>
      </c>
      <c r="S45" s="115">
        <v>856.55000000000007</v>
      </c>
    </row>
    <row r="46" spans="1:19">
      <c r="A46" s="111"/>
      <c r="B46" s="111" t="s">
        <v>40</v>
      </c>
      <c r="C46" s="111"/>
      <c r="D46" s="111"/>
      <c r="E46" s="111"/>
      <c r="F46" s="115">
        <v>15.819000000000001</v>
      </c>
      <c r="G46" s="115">
        <v>16.065999999999999</v>
      </c>
      <c r="H46" s="115">
        <v>24.853000000000002</v>
      </c>
      <c r="I46" s="115">
        <v>19.608000000000001</v>
      </c>
      <c r="J46" s="115">
        <v>16.434000000000001</v>
      </c>
      <c r="K46" s="115">
        <v>17.535</v>
      </c>
      <c r="L46" s="115">
        <v>18.3</v>
      </c>
      <c r="M46" s="115">
        <v>19.213000000000001</v>
      </c>
      <c r="N46" s="115">
        <v>20.893000000000001</v>
      </c>
      <c r="O46" s="115">
        <v>21.024000000000001</v>
      </c>
      <c r="P46" s="115">
        <v>21.183</v>
      </c>
      <c r="Q46" s="115">
        <v>23.192</v>
      </c>
      <c r="R46" s="115">
        <v>96.72999999999999</v>
      </c>
      <c r="S46" s="115">
        <v>202.23499999999999</v>
      </c>
    </row>
    <row r="47" spans="1:19" ht="3" customHeight="1">
      <c r="A47" s="111"/>
      <c r="B47" s="111"/>
      <c r="C47" s="111"/>
      <c r="D47" s="111"/>
      <c r="E47" s="111"/>
      <c r="F47" s="133" t="s">
        <v>67</v>
      </c>
      <c r="G47" s="133" t="s">
        <v>67</v>
      </c>
      <c r="H47" s="133" t="s">
        <v>67</v>
      </c>
      <c r="I47" s="133" t="s">
        <v>67</v>
      </c>
      <c r="J47" s="133" t="s">
        <v>67</v>
      </c>
      <c r="K47" s="133" t="s">
        <v>57</v>
      </c>
      <c r="L47" s="133" t="s">
        <v>57</v>
      </c>
      <c r="M47" s="133" t="s">
        <v>57</v>
      </c>
      <c r="N47" s="133" t="s">
        <v>57</v>
      </c>
      <c r="O47" s="133" t="s">
        <v>57</v>
      </c>
      <c r="P47" s="133" t="s">
        <v>57</v>
      </c>
      <c r="Q47" s="133" t="s">
        <v>57</v>
      </c>
      <c r="R47" s="133" t="s">
        <v>57</v>
      </c>
      <c r="S47" s="87" t="s">
        <v>32</v>
      </c>
    </row>
    <row r="48" spans="1:19">
      <c r="A48" s="111"/>
      <c r="B48" s="111"/>
      <c r="C48" s="79"/>
      <c r="D48" s="111" t="s">
        <v>31</v>
      </c>
      <c r="E48" s="111"/>
      <c r="F48" s="115">
        <v>86.757999999999996</v>
      </c>
      <c r="G48" s="115">
        <v>91.915999999999997</v>
      </c>
      <c r="H48" s="115">
        <v>108.489</v>
      </c>
      <c r="I48" s="115">
        <v>99.225000000000009</v>
      </c>
      <c r="J48" s="115">
        <v>92.221999999999994</v>
      </c>
      <c r="K48" s="115">
        <v>101.56099999999999</v>
      </c>
      <c r="L48" s="115">
        <v>103.919</v>
      </c>
      <c r="M48" s="115">
        <v>106.07</v>
      </c>
      <c r="N48" s="115">
        <v>115.88800000000001</v>
      </c>
      <c r="O48" s="115">
        <v>110.36199999999999</v>
      </c>
      <c r="P48" s="115">
        <v>104.863</v>
      </c>
      <c r="Q48" s="115">
        <v>116.18600000000001</v>
      </c>
      <c r="R48" s="115">
        <v>505.41600000000005</v>
      </c>
      <c r="S48" s="115">
        <v>1058.7850000000001</v>
      </c>
    </row>
    <row r="49" spans="1:19">
      <c r="A49" s="111"/>
      <c r="B49" s="111"/>
      <c r="C49" s="111"/>
      <c r="D49" s="111"/>
      <c r="E49" s="111"/>
      <c r="F49" s="114"/>
      <c r="G49" s="114"/>
      <c r="H49" s="114"/>
      <c r="I49" s="114"/>
      <c r="J49" s="114"/>
      <c r="K49" s="114"/>
      <c r="L49" s="114"/>
      <c r="M49" s="114"/>
      <c r="N49" s="114"/>
      <c r="O49" s="114"/>
      <c r="P49" s="114"/>
      <c r="Q49" s="114"/>
      <c r="R49" s="114"/>
      <c r="S49" s="114"/>
    </row>
    <row r="50" spans="1:19">
      <c r="A50" s="111" t="s">
        <v>68</v>
      </c>
      <c r="B50" s="112"/>
      <c r="C50" s="112"/>
      <c r="D50" s="112"/>
      <c r="E50" s="112"/>
      <c r="F50" s="114"/>
      <c r="G50" s="114"/>
      <c r="H50" s="114"/>
      <c r="I50" s="114"/>
      <c r="J50" s="114"/>
      <c r="K50" s="114"/>
      <c r="L50" s="114"/>
      <c r="M50" s="114"/>
      <c r="N50" s="114"/>
      <c r="O50" s="114"/>
      <c r="P50" s="114"/>
      <c r="Q50" s="114"/>
      <c r="R50" s="114"/>
      <c r="S50" s="114"/>
    </row>
    <row r="51" spans="1:19">
      <c r="A51" s="111"/>
      <c r="B51" s="111" t="s">
        <v>69</v>
      </c>
      <c r="C51" s="112"/>
      <c r="D51" s="112"/>
      <c r="E51" s="112"/>
      <c r="F51" s="115">
        <v>19.184999999999999</v>
      </c>
      <c r="G51" s="115">
        <v>13.28</v>
      </c>
      <c r="H51" s="115">
        <v>17.058</v>
      </c>
      <c r="I51" s="115">
        <v>17.358000000000001</v>
      </c>
      <c r="J51" s="115">
        <v>17.32</v>
      </c>
      <c r="K51" s="115">
        <v>14.881</v>
      </c>
      <c r="L51" s="115">
        <v>14.006</v>
      </c>
      <c r="M51" s="115">
        <v>14.478</v>
      </c>
      <c r="N51" s="115">
        <v>14.234999999999999</v>
      </c>
      <c r="O51" s="115">
        <v>14.651999999999999</v>
      </c>
      <c r="P51" s="115">
        <v>14.555999999999999</v>
      </c>
      <c r="Q51" s="115">
        <v>14.727</v>
      </c>
      <c r="R51" s="115">
        <v>80.62299999999999</v>
      </c>
      <c r="S51" s="115">
        <v>153.27099999999999</v>
      </c>
    </row>
    <row r="52" spans="1:19">
      <c r="A52" s="111"/>
      <c r="B52" s="116" t="s">
        <v>70</v>
      </c>
      <c r="C52" s="112"/>
      <c r="D52" s="112"/>
      <c r="E52" s="112"/>
      <c r="F52" s="115">
        <v>9.2550000000000008</v>
      </c>
      <c r="G52" s="115">
        <v>10.034000000000001</v>
      </c>
      <c r="H52" s="115">
        <v>10.045999999999999</v>
      </c>
      <c r="I52" s="115">
        <v>10.439</v>
      </c>
      <c r="J52" s="115">
        <v>10.97</v>
      </c>
      <c r="K52" s="115">
        <v>11.505000000000001</v>
      </c>
      <c r="L52" s="115">
        <v>12.178000000000001</v>
      </c>
      <c r="M52" s="115">
        <v>12.959</v>
      </c>
      <c r="N52" s="115">
        <v>13.74</v>
      </c>
      <c r="O52" s="115">
        <v>14.776</v>
      </c>
      <c r="P52" s="115">
        <v>15.798</v>
      </c>
      <c r="Q52" s="115">
        <v>16.829000000000001</v>
      </c>
      <c r="R52" s="115">
        <v>55.138000000000005</v>
      </c>
      <c r="S52" s="115">
        <v>129.24</v>
      </c>
    </row>
    <row r="53" spans="1:19">
      <c r="A53" s="111"/>
      <c r="B53" s="111" t="s">
        <v>71</v>
      </c>
      <c r="C53" s="112"/>
      <c r="D53" s="112"/>
      <c r="E53" s="112"/>
      <c r="F53" s="115">
        <v>-13.853</v>
      </c>
      <c r="G53" s="115">
        <v>-10.231</v>
      </c>
      <c r="H53" s="115">
        <v>-9.3919999999999995</v>
      </c>
      <c r="I53" s="115">
        <v>-10.36</v>
      </c>
      <c r="J53" s="115">
        <v>-12.733000000000001</v>
      </c>
      <c r="K53" s="115">
        <v>-15.305999999999999</v>
      </c>
      <c r="L53" s="115">
        <v>-12.951000000000001</v>
      </c>
      <c r="M53" s="115">
        <v>-10.222</v>
      </c>
      <c r="N53" s="115">
        <v>-11.724</v>
      </c>
      <c r="O53" s="115">
        <v>-12.772</v>
      </c>
      <c r="P53" s="115">
        <v>-13.904999999999999</v>
      </c>
      <c r="Q53" s="115">
        <v>-14.859</v>
      </c>
      <c r="R53" s="115">
        <v>-60.741999999999997</v>
      </c>
      <c r="S53" s="115">
        <v>-124.224</v>
      </c>
    </row>
    <row r="54" spans="1:19" ht="17.25">
      <c r="A54" s="111"/>
      <c r="B54" s="117" t="s">
        <v>94</v>
      </c>
      <c r="C54" s="112"/>
      <c r="D54" s="112"/>
      <c r="E54" s="112"/>
      <c r="F54" s="259" t="s">
        <v>52</v>
      </c>
      <c r="G54" s="259" t="s">
        <v>52</v>
      </c>
      <c r="H54" s="115">
        <v>3</v>
      </c>
      <c r="I54" s="115">
        <v>3.4</v>
      </c>
      <c r="J54" s="115">
        <v>3.2</v>
      </c>
      <c r="K54" s="115">
        <v>2</v>
      </c>
      <c r="L54" s="115">
        <v>1.4</v>
      </c>
      <c r="M54" s="115">
        <v>0.7</v>
      </c>
      <c r="N54" s="115">
        <v>1.5</v>
      </c>
      <c r="O54" s="115">
        <v>1.7</v>
      </c>
      <c r="P54" s="115">
        <v>1.8</v>
      </c>
      <c r="Q54" s="115">
        <v>1.9</v>
      </c>
      <c r="R54" s="115">
        <v>13.000000000000002</v>
      </c>
      <c r="S54" s="115">
        <v>20.6</v>
      </c>
    </row>
    <row r="55" spans="1:19">
      <c r="A55" s="111"/>
      <c r="B55" s="111" t="s">
        <v>72</v>
      </c>
      <c r="C55" s="112"/>
      <c r="D55" s="112"/>
      <c r="E55" s="112"/>
      <c r="F55" s="115">
        <v>-11.968999999999999</v>
      </c>
      <c r="G55" s="115">
        <v>21.349</v>
      </c>
      <c r="H55" s="115">
        <v>-7.1139999999999999</v>
      </c>
      <c r="I55" s="115">
        <v>-2.1139999999999999</v>
      </c>
      <c r="J55" s="115">
        <v>1.5840000000000001</v>
      </c>
      <c r="K55" s="115">
        <v>2.1419999999999999</v>
      </c>
      <c r="L55" s="115">
        <v>2.5750000000000002</v>
      </c>
      <c r="M55" s="115">
        <v>2.7080000000000002</v>
      </c>
      <c r="N55" s="115">
        <v>2.5779999999999998</v>
      </c>
      <c r="O55" s="115">
        <v>2.73</v>
      </c>
      <c r="P55" s="115">
        <v>2.7770000000000001</v>
      </c>
      <c r="Q55" s="115">
        <v>2.7719999999999998</v>
      </c>
      <c r="R55" s="115">
        <v>-2.9270000000000005</v>
      </c>
      <c r="S55" s="115">
        <v>10.638</v>
      </c>
    </row>
    <row r="56" spans="1:19" ht="15" customHeight="1">
      <c r="A56" s="111"/>
      <c r="B56" s="111" t="s">
        <v>40</v>
      </c>
      <c r="C56" s="112"/>
      <c r="D56" s="112"/>
      <c r="E56" s="112"/>
      <c r="F56" s="115">
        <v>51.732999999999997</v>
      </c>
      <c r="G56" s="115">
        <v>59.670999999999999</v>
      </c>
      <c r="H56" s="115">
        <v>65.382000000000005</v>
      </c>
      <c r="I56" s="115">
        <v>70.840999999999994</v>
      </c>
      <c r="J56" s="115">
        <v>69.5</v>
      </c>
      <c r="K56" s="115">
        <v>69.209000000000003</v>
      </c>
      <c r="L56" s="115">
        <v>67.438000000000002</v>
      </c>
      <c r="M56" s="115">
        <v>65.844999999999999</v>
      </c>
      <c r="N56" s="115">
        <v>63.972999999999999</v>
      </c>
      <c r="O56" s="115">
        <v>64.325000000000003</v>
      </c>
      <c r="P56" s="115">
        <v>64.099000000000004</v>
      </c>
      <c r="Q56" s="115">
        <v>67.649000000000001</v>
      </c>
      <c r="R56" s="115">
        <v>342.37</v>
      </c>
      <c r="S56" s="115">
        <v>668.26100000000008</v>
      </c>
    </row>
    <row r="57" spans="1:19" ht="3" customHeight="1">
      <c r="A57" s="111"/>
      <c r="B57" s="111"/>
      <c r="C57" s="111"/>
      <c r="D57" s="111"/>
      <c r="E57" s="111"/>
      <c r="F57" s="133" t="s">
        <v>67</v>
      </c>
      <c r="G57" s="133" t="s">
        <v>67</v>
      </c>
      <c r="H57" s="133" t="s">
        <v>67</v>
      </c>
      <c r="I57" s="133" t="s">
        <v>67</v>
      </c>
      <c r="J57" s="133" t="s">
        <v>67</v>
      </c>
      <c r="K57" s="133" t="s">
        <v>67</v>
      </c>
      <c r="L57" s="133" t="s">
        <v>67</v>
      </c>
      <c r="M57" s="133" t="s">
        <v>67</v>
      </c>
      <c r="N57" s="133" t="s">
        <v>67</v>
      </c>
      <c r="O57" s="133" t="s">
        <v>67</v>
      </c>
      <c r="P57" s="133" t="s">
        <v>67</v>
      </c>
      <c r="Q57" s="133" t="s">
        <v>67</v>
      </c>
      <c r="R57" s="133" t="s">
        <v>57</v>
      </c>
      <c r="S57" s="133" t="s">
        <v>57</v>
      </c>
    </row>
    <row r="58" spans="1:19">
      <c r="A58" s="111"/>
      <c r="B58" s="111"/>
      <c r="C58" s="79"/>
      <c r="D58" s="111" t="s">
        <v>31</v>
      </c>
      <c r="E58" s="111"/>
      <c r="F58" s="115">
        <v>54.350999999999999</v>
      </c>
      <c r="G58" s="115">
        <v>94.103000000000009</v>
      </c>
      <c r="H58" s="115">
        <v>78.98</v>
      </c>
      <c r="I58" s="115">
        <v>89.563999999999993</v>
      </c>
      <c r="J58" s="115">
        <v>89.841000000000008</v>
      </c>
      <c r="K58" s="115">
        <v>84.431000000000012</v>
      </c>
      <c r="L58" s="115">
        <v>84.646000000000001</v>
      </c>
      <c r="M58" s="115">
        <v>86.467999999999989</v>
      </c>
      <c r="N58" s="115">
        <v>84.301999999999992</v>
      </c>
      <c r="O58" s="115">
        <v>85.411000000000001</v>
      </c>
      <c r="P58" s="115">
        <v>85.125</v>
      </c>
      <c r="Q58" s="115">
        <v>89.018000000000001</v>
      </c>
      <c r="R58" s="115">
        <v>427.46200000000005</v>
      </c>
      <c r="S58" s="115">
        <v>857.78600000000006</v>
      </c>
    </row>
    <row r="59" spans="1:19">
      <c r="A59" s="111"/>
      <c r="B59" s="111"/>
      <c r="C59" s="111"/>
      <c r="D59" s="111"/>
      <c r="E59" s="111"/>
      <c r="F59" s="113"/>
      <c r="G59" s="113"/>
      <c r="H59" s="113"/>
      <c r="I59" s="113"/>
      <c r="J59" s="113"/>
      <c r="K59" s="113"/>
      <c r="L59" s="113"/>
      <c r="M59" s="113"/>
      <c r="N59" s="113"/>
      <c r="O59" s="113"/>
      <c r="P59" s="113"/>
      <c r="Q59" s="113"/>
      <c r="R59" s="114"/>
      <c r="S59" s="114"/>
    </row>
    <row r="60" spans="1:19">
      <c r="A60" s="111" t="s">
        <v>73</v>
      </c>
      <c r="B60" s="112"/>
      <c r="C60" s="112"/>
      <c r="D60" s="112"/>
      <c r="E60" s="112"/>
      <c r="F60" s="113"/>
      <c r="G60" s="113"/>
      <c r="H60" s="113"/>
      <c r="I60" s="113"/>
      <c r="J60" s="113"/>
      <c r="K60" s="113"/>
      <c r="L60" s="113"/>
      <c r="M60" s="113"/>
      <c r="N60" s="113"/>
      <c r="O60" s="113"/>
      <c r="P60" s="113"/>
      <c r="Q60" s="113"/>
      <c r="R60" s="114"/>
      <c r="S60" s="114"/>
    </row>
    <row r="61" spans="1:19" ht="17.25">
      <c r="A61" s="111"/>
      <c r="B61" s="112" t="s">
        <v>95</v>
      </c>
      <c r="C61" s="112"/>
      <c r="D61" s="112"/>
      <c r="E61" s="112"/>
      <c r="F61" s="115">
        <v>-94.504999999999995</v>
      </c>
      <c r="G61" s="115">
        <v>-98.468999999999994</v>
      </c>
      <c r="H61" s="115">
        <v>-113.376</v>
      </c>
      <c r="I61" s="115">
        <v>-117.748</v>
      </c>
      <c r="J61" s="115">
        <v>-123.366</v>
      </c>
      <c r="K61" s="115">
        <v>-131.52199999999999</v>
      </c>
      <c r="L61" s="115">
        <v>-142.28399999999999</v>
      </c>
      <c r="M61" s="115">
        <v>-153.321</v>
      </c>
      <c r="N61" s="115">
        <v>-169.364</v>
      </c>
      <c r="O61" s="115">
        <v>-177.51599999999999</v>
      </c>
      <c r="P61" s="115">
        <v>-185.63</v>
      </c>
      <c r="Q61" s="115">
        <v>-206.18899999999999</v>
      </c>
      <c r="R61" s="115">
        <v>-628.29600000000005</v>
      </c>
      <c r="S61" s="115">
        <v>-1520.316</v>
      </c>
    </row>
    <row r="62" spans="1:19">
      <c r="A62" s="111"/>
      <c r="B62" s="112" t="s">
        <v>74</v>
      </c>
      <c r="C62" s="112"/>
      <c r="D62" s="112"/>
      <c r="E62" s="112"/>
      <c r="F62" s="113"/>
      <c r="G62" s="113"/>
      <c r="H62" s="113"/>
      <c r="I62" s="113"/>
      <c r="J62" s="113"/>
      <c r="K62" s="113"/>
      <c r="L62" s="113"/>
      <c r="M62" s="113"/>
      <c r="N62" s="113"/>
      <c r="O62" s="113"/>
      <c r="P62" s="113"/>
      <c r="Q62" s="113"/>
      <c r="R62" s="113"/>
      <c r="S62" s="113"/>
    </row>
    <row r="63" spans="1:19">
      <c r="A63" s="111"/>
      <c r="B63" s="112" t="s">
        <v>75</v>
      </c>
      <c r="C63" s="79"/>
      <c r="D63" s="112"/>
      <c r="E63" s="112"/>
      <c r="F63" s="113"/>
      <c r="G63" s="113"/>
      <c r="H63" s="113"/>
      <c r="I63" s="113"/>
      <c r="J63" s="113"/>
      <c r="K63" s="113"/>
      <c r="L63" s="113"/>
      <c r="M63" s="113"/>
      <c r="N63" s="113"/>
      <c r="O63" s="113"/>
      <c r="P63" s="113"/>
      <c r="Q63" s="113"/>
      <c r="R63" s="113"/>
      <c r="S63" s="113"/>
    </row>
    <row r="64" spans="1:19">
      <c r="A64" s="111"/>
      <c r="B64" s="112"/>
      <c r="C64" s="116" t="s">
        <v>17</v>
      </c>
      <c r="D64" s="116"/>
      <c r="E64" s="116"/>
      <c r="F64" s="115">
        <v>-15.737</v>
      </c>
      <c r="G64" s="115">
        <v>-16.13</v>
      </c>
      <c r="H64" s="115">
        <v>-16.600999999999999</v>
      </c>
      <c r="I64" s="115">
        <v>-17.157</v>
      </c>
      <c r="J64" s="115">
        <v>-17.754999999999999</v>
      </c>
      <c r="K64" s="115">
        <v>-18.373000000000001</v>
      </c>
      <c r="L64" s="115">
        <v>-19.001000000000001</v>
      </c>
      <c r="M64" s="115">
        <v>-19.640999999999998</v>
      </c>
      <c r="N64" s="115">
        <v>-20.295000000000002</v>
      </c>
      <c r="O64" s="115">
        <v>-20.960999999999999</v>
      </c>
      <c r="P64" s="115">
        <v>-21.645</v>
      </c>
      <c r="Q64" s="115">
        <v>-22.347999999999999</v>
      </c>
      <c r="R64" s="115">
        <v>-88.887</v>
      </c>
      <c r="S64" s="115">
        <v>-193.77699999999999</v>
      </c>
    </row>
    <row r="65" spans="1:19">
      <c r="A65" s="111"/>
      <c r="B65" s="112"/>
      <c r="C65" s="116" t="s">
        <v>76</v>
      </c>
      <c r="D65" s="116"/>
      <c r="E65" s="116"/>
      <c r="F65" s="115">
        <v>-20.532</v>
      </c>
      <c r="G65" s="115">
        <v>-19.797999999999998</v>
      </c>
      <c r="H65" s="115">
        <v>-19.431000000000001</v>
      </c>
      <c r="I65" s="115">
        <v>-19.783999999999999</v>
      </c>
      <c r="J65" s="115">
        <v>-20.347999999999999</v>
      </c>
      <c r="K65" s="115">
        <v>-21.006</v>
      </c>
      <c r="L65" s="115">
        <v>-21.719000000000001</v>
      </c>
      <c r="M65" s="115">
        <v>-22.459</v>
      </c>
      <c r="N65" s="115">
        <v>-23.209</v>
      </c>
      <c r="O65" s="115">
        <v>-23.986000000000001</v>
      </c>
      <c r="P65" s="115">
        <v>-24.79</v>
      </c>
      <c r="Q65" s="115">
        <v>-25.622</v>
      </c>
      <c r="R65" s="115">
        <v>-102.28800000000001</v>
      </c>
      <c r="S65" s="115">
        <v>-222.35399999999998</v>
      </c>
    </row>
    <row r="66" spans="1:19">
      <c r="A66" s="111"/>
      <c r="B66" s="112"/>
      <c r="C66" s="116" t="s">
        <v>77</v>
      </c>
      <c r="D66" s="116"/>
      <c r="E66" s="116"/>
      <c r="F66" s="115">
        <v>-29.087</v>
      </c>
      <c r="G66" s="115">
        <v>-31.678999999999998</v>
      </c>
      <c r="H66" s="115">
        <v>-32.101999999999997</v>
      </c>
      <c r="I66" s="115">
        <v>-34.201000000000001</v>
      </c>
      <c r="J66" s="115">
        <v>-34.932000000000002</v>
      </c>
      <c r="K66" s="115">
        <v>-35.825000000000003</v>
      </c>
      <c r="L66" s="115">
        <v>-36.813000000000002</v>
      </c>
      <c r="M66" s="115">
        <v>-37.82</v>
      </c>
      <c r="N66" s="115">
        <v>-38.832999999999998</v>
      </c>
      <c r="O66" s="115">
        <v>-39.826000000000001</v>
      </c>
      <c r="P66" s="115">
        <v>-40.825000000000003</v>
      </c>
      <c r="Q66" s="115">
        <v>-41.832999999999998</v>
      </c>
      <c r="R66" s="115">
        <v>-173.87299999999999</v>
      </c>
      <c r="S66" s="115">
        <v>-373.01</v>
      </c>
    </row>
    <row r="67" spans="1:19" ht="3" customHeight="1">
      <c r="A67" s="111"/>
      <c r="B67" s="112"/>
      <c r="C67" s="111"/>
      <c r="D67" s="111"/>
      <c r="E67" s="111"/>
      <c r="F67" s="133" t="s">
        <v>57</v>
      </c>
      <c r="G67" s="133" t="s">
        <v>57</v>
      </c>
      <c r="H67" s="133" t="s">
        <v>57</v>
      </c>
      <c r="I67" s="133" t="s">
        <v>57</v>
      </c>
      <c r="J67" s="133" t="s">
        <v>57</v>
      </c>
      <c r="K67" s="133" t="s">
        <v>57</v>
      </c>
      <c r="L67" s="133" t="s">
        <v>57</v>
      </c>
      <c r="M67" s="133" t="s">
        <v>57</v>
      </c>
      <c r="N67" s="133" t="s">
        <v>57</v>
      </c>
      <c r="O67" s="133" t="s">
        <v>57</v>
      </c>
      <c r="P67" s="133" t="s">
        <v>57</v>
      </c>
      <c r="Q67" s="133" t="s">
        <v>57</v>
      </c>
      <c r="R67" s="87" t="s">
        <v>32</v>
      </c>
      <c r="S67" s="87" t="s">
        <v>32</v>
      </c>
    </row>
    <row r="68" spans="1:19">
      <c r="A68" s="111"/>
      <c r="B68" s="112"/>
      <c r="C68" s="111"/>
      <c r="D68" s="484" t="s">
        <v>31</v>
      </c>
      <c r="E68" s="485"/>
      <c r="F68" s="115">
        <v>-65.355999999999995</v>
      </c>
      <c r="G68" s="115">
        <v>-67.606999999999999</v>
      </c>
      <c r="H68" s="115">
        <v>-68.134</v>
      </c>
      <c r="I68" s="115">
        <v>-71.141999999999996</v>
      </c>
      <c r="J68" s="115">
        <v>-73.034999999999997</v>
      </c>
      <c r="K68" s="115">
        <v>-75.204000000000008</v>
      </c>
      <c r="L68" s="115">
        <v>-77.533000000000001</v>
      </c>
      <c r="M68" s="115">
        <v>-79.919999999999987</v>
      </c>
      <c r="N68" s="115">
        <v>-82.337000000000003</v>
      </c>
      <c r="O68" s="115">
        <v>-84.772999999999996</v>
      </c>
      <c r="P68" s="115">
        <v>-87.26</v>
      </c>
      <c r="Q68" s="115">
        <v>-89.802999999999997</v>
      </c>
      <c r="R68" s="115">
        <v>-365.048</v>
      </c>
      <c r="S68" s="115">
        <v>-789.14099999999996</v>
      </c>
    </row>
    <row r="69" spans="1:19">
      <c r="A69" s="120"/>
      <c r="B69" s="121"/>
      <c r="C69" s="120"/>
      <c r="D69" s="120"/>
      <c r="E69" s="120"/>
      <c r="F69" s="122"/>
      <c r="G69" s="122"/>
      <c r="H69" s="122"/>
      <c r="I69" s="122"/>
      <c r="J69" s="122"/>
      <c r="K69" s="122"/>
      <c r="L69" s="122"/>
      <c r="M69" s="122"/>
      <c r="N69" s="122"/>
      <c r="O69" s="122"/>
      <c r="P69" s="122"/>
      <c r="Q69" s="122"/>
      <c r="R69" s="122"/>
      <c r="S69" s="122"/>
    </row>
    <row r="70" spans="1:19">
      <c r="A70" s="120"/>
      <c r="B70" s="117" t="s">
        <v>78</v>
      </c>
      <c r="C70" s="117"/>
      <c r="D70" s="117"/>
      <c r="E70" s="117"/>
      <c r="F70" s="115">
        <v>-14.376000000000001</v>
      </c>
      <c r="G70" s="115">
        <v>-11.132999999999999</v>
      </c>
      <c r="H70" s="115">
        <v>-11.86</v>
      </c>
      <c r="I70" s="115">
        <v>-12.208</v>
      </c>
      <c r="J70" s="115">
        <v>-15.949</v>
      </c>
      <c r="K70" s="115">
        <v>-15.209</v>
      </c>
      <c r="L70" s="115">
        <v>-15.151</v>
      </c>
      <c r="M70" s="115">
        <v>-16.127000000000002</v>
      </c>
      <c r="N70" s="115">
        <v>-15.870000000000001</v>
      </c>
      <c r="O70" s="115">
        <v>-16.105</v>
      </c>
      <c r="P70" s="115">
        <v>-17.911000000000001</v>
      </c>
      <c r="Q70" s="115">
        <v>-17.696999999999999</v>
      </c>
      <c r="R70" s="115">
        <v>-70.376999999999995</v>
      </c>
      <c r="S70" s="115">
        <v>-154.08699999999999</v>
      </c>
    </row>
    <row r="71" spans="1:19">
      <c r="A71" s="120"/>
      <c r="B71" s="123" t="s">
        <v>70</v>
      </c>
      <c r="C71" s="123"/>
      <c r="D71" s="123"/>
      <c r="E71" s="123"/>
      <c r="F71" s="115">
        <v>-7.6509999999999998</v>
      </c>
      <c r="G71" s="115">
        <v>-7.2290000000000001</v>
      </c>
      <c r="H71" s="115">
        <v>-6.83</v>
      </c>
      <c r="I71" s="115">
        <v>-7.2750000000000004</v>
      </c>
      <c r="J71" s="115">
        <v>-7.6920000000000002</v>
      </c>
      <c r="K71" s="115">
        <v>-8.1340000000000003</v>
      </c>
      <c r="L71" s="115">
        <v>-8.6</v>
      </c>
      <c r="M71" s="115">
        <v>-9.0960000000000001</v>
      </c>
      <c r="N71" s="115">
        <v>-9.6180000000000003</v>
      </c>
      <c r="O71" s="115">
        <v>-10.172000000000001</v>
      </c>
      <c r="P71" s="115">
        <v>-10.757</v>
      </c>
      <c r="Q71" s="115">
        <v>-11.375</v>
      </c>
      <c r="R71" s="115">
        <v>-38.530999999999999</v>
      </c>
      <c r="S71" s="115">
        <v>-89.549000000000007</v>
      </c>
    </row>
    <row r="72" spans="1:19" ht="17.25">
      <c r="A72" s="120"/>
      <c r="B72" s="117" t="s">
        <v>94</v>
      </c>
      <c r="C72" s="120"/>
      <c r="D72" s="120"/>
      <c r="E72" s="120"/>
      <c r="F72" s="115">
        <v>-74.393000000000001</v>
      </c>
      <c r="G72" s="115">
        <v>-22.8</v>
      </c>
      <c r="H72" s="259" t="s">
        <v>52</v>
      </c>
      <c r="I72" s="259" t="s">
        <v>52</v>
      </c>
      <c r="J72" s="259" t="s">
        <v>52</v>
      </c>
      <c r="K72" s="259" t="s">
        <v>52</v>
      </c>
      <c r="L72" s="259" t="s">
        <v>52</v>
      </c>
      <c r="M72" s="259" t="s">
        <v>52</v>
      </c>
      <c r="N72" s="259" t="s">
        <v>52</v>
      </c>
      <c r="O72" s="259" t="s">
        <v>52</v>
      </c>
      <c r="P72" s="259" t="s">
        <v>52</v>
      </c>
      <c r="Q72" s="259" t="s">
        <v>52</v>
      </c>
      <c r="R72" s="259" t="s">
        <v>52</v>
      </c>
      <c r="S72" s="259" t="s">
        <v>52</v>
      </c>
    </row>
    <row r="73" spans="1:19">
      <c r="A73" s="120"/>
      <c r="B73" s="117" t="s">
        <v>40</v>
      </c>
      <c r="C73" s="117"/>
      <c r="D73" s="117"/>
      <c r="E73" s="117"/>
      <c r="F73" s="115">
        <v>-25.11</v>
      </c>
      <c r="G73" s="115">
        <v>-60.704000000000001</v>
      </c>
      <c r="H73" s="115">
        <v>-26.991</v>
      </c>
      <c r="I73" s="115">
        <v>-37.795999999999999</v>
      </c>
      <c r="J73" s="115">
        <v>-38.308</v>
      </c>
      <c r="K73" s="115">
        <v>-33.93</v>
      </c>
      <c r="L73" s="115">
        <v>-30.527999999999999</v>
      </c>
      <c r="M73" s="115">
        <v>-31.353000000000002</v>
      </c>
      <c r="N73" s="115">
        <v>-32.137999999999998</v>
      </c>
      <c r="O73" s="115">
        <v>-31.701000000000001</v>
      </c>
      <c r="P73" s="115">
        <v>-32.207000000000001</v>
      </c>
      <c r="Q73" s="115">
        <v>-32.691000000000003</v>
      </c>
      <c r="R73" s="115">
        <v>-167.553</v>
      </c>
      <c r="S73" s="115">
        <v>-327.64300000000003</v>
      </c>
    </row>
    <row r="74" spans="1:19" ht="3" customHeight="1">
      <c r="A74" s="120"/>
      <c r="B74" s="117"/>
      <c r="C74" s="117"/>
      <c r="D74" s="117"/>
      <c r="E74" s="117"/>
      <c r="F74" s="87" t="s">
        <v>39</v>
      </c>
      <c r="G74" s="87" t="s">
        <v>39</v>
      </c>
      <c r="H74" s="87" t="s">
        <v>39</v>
      </c>
      <c r="I74" s="87" t="s">
        <v>39</v>
      </c>
      <c r="J74" s="87" t="s">
        <v>39</v>
      </c>
      <c r="K74" s="87" t="s">
        <v>39</v>
      </c>
      <c r="L74" s="87" t="s">
        <v>39</v>
      </c>
      <c r="M74" s="87" t="s">
        <v>39</v>
      </c>
      <c r="N74" s="87" t="s">
        <v>39</v>
      </c>
      <c r="O74" s="87" t="s">
        <v>39</v>
      </c>
      <c r="P74" s="87" t="s">
        <v>39</v>
      </c>
      <c r="Q74" s="87" t="s">
        <v>39</v>
      </c>
      <c r="R74" s="87" t="s">
        <v>32</v>
      </c>
      <c r="S74" s="87" t="s">
        <v>32</v>
      </c>
    </row>
    <row r="75" spans="1:19">
      <c r="A75" s="120"/>
      <c r="B75" s="117"/>
      <c r="C75" s="79"/>
      <c r="D75" s="117" t="s">
        <v>31</v>
      </c>
      <c r="E75" s="117"/>
      <c r="F75" s="115">
        <v>-281.39100000000002</v>
      </c>
      <c r="G75" s="115">
        <v>-267.94200000000001</v>
      </c>
      <c r="H75" s="115">
        <v>-227.191</v>
      </c>
      <c r="I75" s="115">
        <v>-246.16900000000001</v>
      </c>
      <c r="J75" s="115">
        <v>-258.35000000000002</v>
      </c>
      <c r="K75" s="115">
        <v>-263.99900000000002</v>
      </c>
      <c r="L75" s="115">
        <v>-274.096</v>
      </c>
      <c r="M75" s="115">
        <v>-289.81700000000001</v>
      </c>
      <c r="N75" s="115">
        <v>-309.327</v>
      </c>
      <c r="O75" s="115">
        <v>-320.267</v>
      </c>
      <c r="P75" s="115">
        <v>-333.76499999999999</v>
      </c>
      <c r="Q75" s="115">
        <v>-357.755</v>
      </c>
      <c r="R75" s="115">
        <v>-1269.8050000000001</v>
      </c>
      <c r="S75" s="115">
        <v>-2880.7359999999999</v>
      </c>
    </row>
    <row r="76" spans="1:19">
      <c r="A76" s="120"/>
      <c r="B76" s="120"/>
      <c r="C76" s="120"/>
      <c r="D76" s="120"/>
      <c r="E76" s="120"/>
      <c r="F76" s="86"/>
      <c r="G76" s="86"/>
      <c r="H76" s="86"/>
      <c r="I76" s="86"/>
      <c r="J76" s="86"/>
      <c r="K76" s="86"/>
      <c r="L76" s="86"/>
      <c r="M76" s="86"/>
      <c r="N76" s="86"/>
      <c r="O76" s="86"/>
      <c r="P76" s="86"/>
      <c r="Q76" s="86"/>
      <c r="R76" s="86"/>
      <c r="S76" s="86"/>
    </row>
    <row r="77" spans="1:19">
      <c r="A77" s="272"/>
      <c r="B77" s="121"/>
      <c r="C77" s="121"/>
      <c r="D77" s="121"/>
      <c r="E77" s="120" t="s">
        <v>79</v>
      </c>
      <c r="F77" s="371">
        <v>2098.5</v>
      </c>
      <c r="G77" s="371">
        <v>2297.2049999999999</v>
      </c>
      <c r="H77" s="371">
        <v>2491.2349999999997</v>
      </c>
      <c r="I77" s="371">
        <v>2554.114</v>
      </c>
      <c r="J77" s="371">
        <v>2622.62</v>
      </c>
      <c r="K77" s="371">
        <v>2782.87</v>
      </c>
      <c r="L77" s="371">
        <v>2938.712</v>
      </c>
      <c r="M77" s="371">
        <v>3101.442</v>
      </c>
      <c r="N77" s="371">
        <v>3327.857</v>
      </c>
      <c r="O77" s="371">
        <v>3459.3119999999999</v>
      </c>
      <c r="P77" s="371">
        <v>3585.5250000000001</v>
      </c>
      <c r="Q77" s="371">
        <v>3852.3220000000001</v>
      </c>
      <c r="R77" s="371">
        <v>13389.550999999999</v>
      </c>
      <c r="S77" s="371">
        <v>30716.008999999998</v>
      </c>
    </row>
    <row r="78" spans="1:19">
      <c r="A78" s="120"/>
      <c r="B78" s="120"/>
      <c r="C78" s="120"/>
      <c r="D78" s="120"/>
      <c r="E78" s="120"/>
      <c r="F78" s="86"/>
      <c r="G78" s="86"/>
      <c r="H78" s="86"/>
      <c r="I78" s="86"/>
      <c r="J78" s="86"/>
      <c r="K78" s="86"/>
      <c r="L78" s="86"/>
      <c r="M78" s="86"/>
      <c r="N78" s="86"/>
      <c r="O78" s="86"/>
      <c r="P78" s="86"/>
      <c r="Q78" s="86"/>
      <c r="R78" s="86"/>
      <c r="S78" s="86"/>
    </row>
    <row r="79" spans="1:19">
      <c r="A79" s="124" t="s">
        <v>36</v>
      </c>
      <c r="B79" s="121"/>
      <c r="C79" s="121"/>
      <c r="D79" s="121"/>
      <c r="E79" s="121"/>
      <c r="F79" s="122"/>
      <c r="G79" s="122"/>
      <c r="H79" s="122"/>
      <c r="I79" s="122"/>
      <c r="J79" s="122"/>
      <c r="K79" s="122"/>
      <c r="L79" s="122"/>
      <c r="M79" s="122"/>
      <c r="N79" s="122"/>
      <c r="O79" s="122"/>
      <c r="P79" s="122"/>
      <c r="Q79" s="122"/>
      <c r="R79" s="122"/>
      <c r="S79" s="122"/>
    </row>
    <row r="80" spans="1:19">
      <c r="A80" s="120" t="s">
        <v>80</v>
      </c>
      <c r="B80" s="121"/>
      <c r="C80" s="121"/>
      <c r="D80" s="121"/>
      <c r="E80" s="121"/>
      <c r="F80" s="79"/>
      <c r="G80" s="79"/>
      <c r="H80" s="79"/>
      <c r="I80" s="79"/>
      <c r="J80" s="79"/>
      <c r="K80" s="79"/>
      <c r="L80" s="79"/>
      <c r="M80" s="79"/>
      <c r="N80" s="79"/>
      <c r="O80" s="79"/>
      <c r="P80" s="79"/>
      <c r="Q80" s="79"/>
      <c r="R80" s="79"/>
      <c r="S80" s="79"/>
    </row>
    <row r="81" spans="1:19">
      <c r="A81" s="120" t="s">
        <v>81</v>
      </c>
      <c r="B81" s="121"/>
      <c r="C81" s="121"/>
      <c r="D81" s="121"/>
      <c r="E81" s="121"/>
      <c r="F81" s="113">
        <v>2379.8910000000001</v>
      </c>
      <c r="G81" s="113">
        <v>2565.1469999999999</v>
      </c>
      <c r="H81" s="113">
        <v>2718.4259999999995</v>
      </c>
      <c r="I81" s="113">
        <v>2800.2829999999999</v>
      </c>
      <c r="J81" s="113">
        <v>2880.97</v>
      </c>
      <c r="K81" s="113">
        <v>3046.8689999999997</v>
      </c>
      <c r="L81" s="113">
        <v>3212.808</v>
      </c>
      <c r="M81" s="113">
        <v>3391.259</v>
      </c>
      <c r="N81" s="113">
        <v>3637.1840000000002</v>
      </c>
      <c r="O81" s="113">
        <v>3779.5789999999997</v>
      </c>
      <c r="P81" s="113">
        <v>3919.29</v>
      </c>
      <c r="Q81" s="113">
        <v>4210.0770000000002</v>
      </c>
      <c r="R81" s="113">
        <v>14659.356</v>
      </c>
      <c r="S81" s="113">
        <v>33596.744999999995</v>
      </c>
    </row>
    <row r="82" spans="1:19">
      <c r="A82" s="120"/>
      <c r="B82" s="121"/>
      <c r="C82" s="121"/>
      <c r="D82" s="121"/>
      <c r="E82" s="121"/>
      <c r="F82" s="122"/>
      <c r="G82" s="122"/>
      <c r="H82" s="122"/>
      <c r="I82" s="122"/>
      <c r="J82" s="122"/>
      <c r="K82" s="122"/>
      <c r="L82" s="122"/>
      <c r="M82" s="122"/>
      <c r="N82" s="122"/>
      <c r="O82" s="122"/>
      <c r="P82" s="122"/>
      <c r="Q82" s="122"/>
      <c r="R82" s="122"/>
      <c r="S82" s="122"/>
    </row>
    <row r="83" spans="1:19">
      <c r="A83" s="120" t="s">
        <v>82</v>
      </c>
      <c r="B83" s="121"/>
      <c r="C83" s="121"/>
      <c r="D83" s="121"/>
      <c r="E83" s="121"/>
      <c r="F83" s="122"/>
      <c r="G83" s="122"/>
      <c r="H83" s="122"/>
      <c r="I83" s="122"/>
      <c r="J83" s="122"/>
      <c r="K83" s="122"/>
      <c r="L83" s="122"/>
      <c r="M83" s="122"/>
      <c r="N83" s="122"/>
      <c r="O83" s="122"/>
      <c r="P83" s="122"/>
      <c r="Q83" s="122"/>
      <c r="R83" s="122"/>
      <c r="S83" s="122"/>
    </row>
    <row r="84" spans="1:19">
      <c r="A84" s="120" t="s">
        <v>73</v>
      </c>
      <c r="B84" s="120"/>
      <c r="C84" s="120"/>
      <c r="D84" s="120"/>
      <c r="E84" s="120"/>
      <c r="F84" s="113">
        <v>505.303</v>
      </c>
      <c r="G84" s="113">
        <v>540.55099999999993</v>
      </c>
      <c r="H84" s="113">
        <v>581.75300000000004</v>
      </c>
      <c r="I84" s="113">
        <v>586.01199999999994</v>
      </c>
      <c r="J84" s="113">
        <v>591.36</v>
      </c>
      <c r="K84" s="113">
        <v>661</v>
      </c>
      <c r="L84" s="113">
        <v>709.40300000000002</v>
      </c>
      <c r="M84" s="113">
        <v>761.37299999999993</v>
      </c>
      <c r="N84" s="113">
        <v>854.90699999999993</v>
      </c>
      <c r="O84" s="113">
        <v>880.01100000000008</v>
      </c>
      <c r="P84" s="113">
        <v>899.9129999999999</v>
      </c>
      <c r="Q84" s="113">
        <v>1011.43</v>
      </c>
      <c r="R84" s="113">
        <v>3129.5280000000002</v>
      </c>
      <c r="S84" s="113">
        <v>7537.1620000000003</v>
      </c>
    </row>
    <row r="85" spans="1:19">
      <c r="A85" s="120"/>
      <c r="B85" s="120"/>
      <c r="C85" s="120"/>
      <c r="D85" s="120"/>
      <c r="E85" s="120"/>
      <c r="F85" s="113"/>
      <c r="G85" s="113"/>
      <c r="H85" s="113"/>
      <c r="I85" s="113"/>
      <c r="J85" s="113"/>
      <c r="K85" s="113"/>
      <c r="L85" s="113"/>
      <c r="M85" s="113"/>
      <c r="N85" s="113"/>
      <c r="O85" s="113"/>
      <c r="P85" s="113"/>
      <c r="Q85" s="113"/>
      <c r="R85" s="113"/>
      <c r="S85" s="113"/>
    </row>
    <row r="86" spans="1:19">
      <c r="A86" s="120" t="s">
        <v>83</v>
      </c>
      <c r="B86" s="120"/>
      <c r="C86" s="120"/>
      <c r="D86" s="120"/>
      <c r="E86" s="120"/>
      <c r="F86" s="113"/>
      <c r="G86" s="113"/>
      <c r="H86" s="113"/>
      <c r="I86" s="113"/>
      <c r="J86" s="113"/>
      <c r="K86" s="113"/>
      <c r="L86" s="113"/>
      <c r="M86" s="113"/>
      <c r="N86" s="113"/>
      <c r="O86" s="113"/>
      <c r="P86" s="113"/>
      <c r="Q86" s="113"/>
      <c r="R86" s="113"/>
      <c r="S86" s="113"/>
    </row>
    <row r="87" spans="1:19" ht="17.25">
      <c r="A87" s="134" t="s">
        <v>96</v>
      </c>
      <c r="B87" s="134"/>
      <c r="C87" s="134"/>
      <c r="D87" s="134"/>
      <c r="E87" s="120"/>
      <c r="F87" s="113">
        <v>830.95999999999992</v>
      </c>
      <c r="G87" s="113">
        <v>936.64799999999991</v>
      </c>
      <c r="H87" s="113">
        <v>1030.8620000000001</v>
      </c>
      <c r="I87" s="113">
        <v>1069.0869999999998</v>
      </c>
      <c r="J87" s="113">
        <v>1092.884</v>
      </c>
      <c r="K87" s="113">
        <v>1179.183</v>
      </c>
      <c r="L87" s="113">
        <v>1248.248</v>
      </c>
      <c r="M87" s="113">
        <v>1324.751</v>
      </c>
      <c r="N87" s="113">
        <v>1446.9509999999998</v>
      </c>
      <c r="O87" s="113">
        <v>1500.4490000000001</v>
      </c>
      <c r="P87" s="113">
        <v>1550.3009999999999</v>
      </c>
      <c r="Q87" s="113">
        <v>1692.88</v>
      </c>
      <c r="R87" s="113">
        <v>5620.2639999999992</v>
      </c>
      <c r="S87" s="113">
        <v>13135.595999999998</v>
      </c>
    </row>
    <row r="88" spans="1:19">
      <c r="A88" s="79"/>
      <c r="B88" s="79"/>
      <c r="C88" s="99"/>
      <c r="D88" s="99"/>
      <c r="E88" s="125"/>
      <c r="F88" s="125"/>
      <c r="G88" s="125"/>
      <c r="H88" s="125"/>
      <c r="I88" s="125"/>
      <c r="J88" s="125"/>
      <c r="K88" s="125"/>
      <c r="L88" s="125"/>
      <c r="M88" s="125"/>
      <c r="N88" s="125"/>
      <c r="O88" s="125"/>
      <c r="P88" s="125"/>
      <c r="Q88" s="125"/>
      <c r="R88" s="125"/>
      <c r="S88" s="125"/>
    </row>
    <row r="89" spans="1:19">
      <c r="A89" s="387" t="s">
        <v>9</v>
      </c>
      <c r="B89" s="388"/>
      <c r="C89" s="388"/>
      <c r="D89" s="388"/>
      <c r="E89" s="388"/>
      <c r="F89" s="389"/>
      <c r="G89" s="389"/>
      <c r="H89" s="389"/>
      <c r="I89" s="390"/>
      <c r="J89" s="390"/>
      <c r="K89" s="390"/>
      <c r="L89" s="390"/>
      <c r="M89" s="390"/>
      <c r="N89" s="390"/>
      <c r="O89" s="390"/>
      <c r="P89" s="390"/>
      <c r="Q89" s="390"/>
      <c r="R89" s="390"/>
      <c r="S89" s="390"/>
    </row>
    <row r="90" spans="1:19">
      <c r="A90" s="390"/>
      <c r="B90" s="390"/>
      <c r="C90" s="387"/>
      <c r="D90" s="387"/>
      <c r="E90" s="387"/>
      <c r="F90" s="390"/>
      <c r="G90" s="390"/>
      <c r="H90" s="390"/>
      <c r="I90" s="390"/>
      <c r="J90" s="390"/>
      <c r="K90" s="390"/>
      <c r="L90" s="390"/>
      <c r="M90" s="390"/>
      <c r="N90" s="390"/>
      <c r="O90" s="390"/>
      <c r="P90" s="390"/>
      <c r="Q90" s="390"/>
      <c r="R90" s="390"/>
      <c r="S90" s="390"/>
    </row>
    <row r="91" spans="1:19">
      <c r="A91" s="486" t="s">
        <v>84</v>
      </c>
      <c r="B91" s="486"/>
      <c r="C91" s="486"/>
      <c r="D91" s="486"/>
      <c r="E91" s="486"/>
      <c r="F91" s="486"/>
      <c r="G91" s="486"/>
      <c r="H91" s="486"/>
      <c r="I91" s="486"/>
      <c r="J91" s="486"/>
      <c r="K91" s="486"/>
      <c r="L91" s="486"/>
      <c r="M91" s="486"/>
      <c r="N91" s="486"/>
      <c r="O91" s="486"/>
      <c r="P91" s="486"/>
      <c r="Q91" s="486"/>
      <c r="R91" s="486"/>
      <c r="S91" s="486"/>
    </row>
    <row r="92" spans="1:19">
      <c r="A92" s="387"/>
      <c r="B92" s="388"/>
      <c r="C92" s="388"/>
      <c r="D92" s="388"/>
      <c r="E92" s="388"/>
      <c r="F92" s="388"/>
      <c r="G92" s="388"/>
      <c r="H92" s="388"/>
      <c r="I92" s="388"/>
      <c r="J92" s="388"/>
      <c r="K92" s="388"/>
      <c r="L92" s="388"/>
      <c r="M92" s="388"/>
      <c r="N92" s="388"/>
      <c r="O92" s="388"/>
      <c r="P92" s="388"/>
      <c r="Q92" s="388"/>
      <c r="R92" s="388"/>
      <c r="S92" s="388"/>
    </row>
    <row r="93" spans="1:19">
      <c r="A93" s="486" t="s">
        <v>396</v>
      </c>
      <c r="B93" s="486"/>
      <c r="C93" s="486"/>
      <c r="D93" s="486"/>
      <c r="E93" s="486"/>
      <c r="F93" s="486"/>
      <c r="G93" s="486"/>
      <c r="H93" s="486"/>
      <c r="I93" s="486"/>
      <c r="J93" s="486"/>
      <c r="K93" s="486"/>
      <c r="L93" s="486"/>
      <c r="M93" s="486"/>
      <c r="N93" s="486"/>
      <c r="O93" s="486"/>
      <c r="P93" s="486"/>
      <c r="Q93" s="486"/>
      <c r="R93" s="486"/>
      <c r="S93" s="486"/>
    </row>
    <row r="94" spans="1:19">
      <c r="A94" s="387"/>
      <c r="B94" s="388"/>
      <c r="C94" s="388"/>
      <c r="D94" s="388"/>
      <c r="E94" s="388"/>
      <c r="F94" s="388"/>
      <c r="G94" s="388"/>
      <c r="H94" s="388"/>
      <c r="I94" s="388"/>
      <c r="J94" s="388"/>
      <c r="K94" s="388"/>
      <c r="L94" s="388"/>
      <c r="M94" s="388"/>
      <c r="N94" s="388"/>
      <c r="O94" s="388"/>
      <c r="P94" s="388"/>
      <c r="Q94" s="388"/>
      <c r="R94" s="388"/>
      <c r="S94" s="388"/>
    </row>
    <row r="95" spans="1:19">
      <c r="A95" s="477" t="s">
        <v>397</v>
      </c>
      <c r="B95" s="477"/>
      <c r="C95" s="477"/>
      <c r="D95" s="477"/>
      <c r="E95" s="477"/>
      <c r="F95" s="477"/>
      <c r="G95" s="477"/>
      <c r="H95" s="477"/>
      <c r="I95" s="477"/>
      <c r="J95" s="477"/>
      <c r="K95" s="477"/>
      <c r="L95" s="477"/>
      <c r="M95" s="477"/>
      <c r="N95" s="477"/>
      <c r="O95" s="477"/>
      <c r="P95" s="477"/>
      <c r="Q95" s="477"/>
      <c r="R95" s="477"/>
      <c r="S95" s="477"/>
    </row>
    <row r="96" spans="1:19">
      <c r="A96" s="477"/>
      <c r="B96" s="477"/>
      <c r="C96" s="477"/>
      <c r="D96" s="477"/>
      <c r="E96" s="477"/>
      <c r="F96" s="477"/>
      <c r="G96" s="477"/>
      <c r="H96" s="477"/>
      <c r="I96" s="477"/>
      <c r="J96" s="477"/>
      <c r="K96" s="477"/>
      <c r="L96" s="477"/>
      <c r="M96" s="477"/>
      <c r="N96" s="477"/>
      <c r="O96" s="477"/>
      <c r="P96" s="477"/>
      <c r="Q96" s="477"/>
      <c r="R96" s="477"/>
      <c r="S96" s="477"/>
    </row>
    <row r="97" spans="1:19">
      <c r="A97" s="387"/>
      <c r="B97" s="388"/>
      <c r="C97" s="388"/>
      <c r="D97" s="388"/>
      <c r="E97" s="388"/>
      <c r="F97" s="388"/>
      <c r="G97" s="388"/>
      <c r="H97" s="388"/>
      <c r="I97" s="388"/>
      <c r="J97" s="388"/>
      <c r="K97" s="388"/>
      <c r="L97" s="388"/>
      <c r="M97" s="388"/>
      <c r="N97" s="388"/>
      <c r="O97" s="388"/>
      <c r="P97" s="388"/>
      <c r="Q97" s="388"/>
      <c r="R97" s="388"/>
      <c r="S97" s="388"/>
    </row>
    <row r="98" spans="1:19">
      <c r="A98" s="477" t="s">
        <v>398</v>
      </c>
      <c r="B98" s="477"/>
      <c r="C98" s="477"/>
      <c r="D98" s="477"/>
      <c r="E98" s="477"/>
      <c r="F98" s="477"/>
      <c r="G98" s="477"/>
      <c r="H98" s="477"/>
      <c r="I98" s="477"/>
      <c r="J98" s="477"/>
      <c r="K98" s="477"/>
      <c r="L98" s="477"/>
      <c r="M98" s="477"/>
      <c r="N98" s="477"/>
      <c r="O98" s="477"/>
      <c r="P98" s="477"/>
      <c r="Q98" s="477"/>
      <c r="R98" s="477"/>
      <c r="S98" s="477"/>
    </row>
    <row r="99" spans="1:19">
      <c r="A99" s="477"/>
      <c r="B99" s="477"/>
      <c r="C99" s="477"/>
      <c r="D99" s="477"/>
      <c r="E99" s="477"/>
      <c r="F99" s="477"/>
      <c r="G99" s="477"/>
      <c r="H99" s="477"/>
      <c r="I99" s="477"/>
      <c r="J99" s="477"/>
      <c r="K99" s="477"/>
      <c r="L99" s="477"/>
      <c r="M99" s="477"/>
      <c r="N99" s="477"/>
      <c r="O99" s="477"/>
      <c r="P99" s="477"/>
      <c r="Q99" s="477"/>
      <c r="R99" s="477"/>
      <c r="S99" s="477"/>
    </row>
    <row r="100" spans="1:19">
      <c r="A100" s="477"/>
      <c r="B100" s="477"/>
      <c r="C100" s="477"/>
      <c r="D100" s="477"/>
      <c r="E100" s="477"/>
      <c r="F100" s="477"/>
      <c r="G100" s="477"/>
      <c r="H100" s="477"/>
      <c r="I100" s="477"/>
      <c r="J100" s="477"/>
      <c r="K100" s="477"/>
      <c r="L100" s="477"/>
      <c r="M100" s="477"/>
      <c r="N100" s="477"/>
      <c r="O100" s="477"/>
      <c r="P100" s="477"/>
      <c r="Q100" s="477"/>
      <c r="R100" s="477"/>
      <c r="S100" s="477"/>
    </row>
    <row r="101" spans="1:19">
      <c r="A101" s="387"/>
      <c r="B101" s="388"/>
      <c r="C101" s="388"/>
      <c r="D101" s="388"/>
      <c r="E101" s="388"/>
      <c r="F101" s="388"/>
      <c r="G101" s="388"/>
      <c r="H101" s="388"/>
      <c r="I101" s="388"/>
      <c r="J101" s="388"/>
      <c r="K101" s="388"/>
      <c r="L101" s="388"/>
      <c r="M101" s="388"/>
      <c r="N101" s="388"/>
      <c r="O101" s="388"/>
      <c r="P101" s="388"/>
      <c r="Q101" s="388"/>
      <c r="R101" s="388"/>
      <c r="S101" s="388"/>
    </row>
    <row r="102" spans="1:19">
      <c r="A102" s="487" t="s">
        <v>85</v>
      </c>
      <c r="B102" s="488"/>
      <c r="C102" s="488"/>
      <c r="D102" s="488"/>
      <c r="E102" s="488"/>
      <c r="F102" s="488"/>
      <c r="G102" s="488"/>
      <c r="H102" s="488"/>
      <c r="I102" s="488"/>
      <c r="J102" s="488"/>
      <c r="K102" s="488"/>
      <c r="L102" s="488"/>
      <c r="M102" s="488"/>
      <c r="N102" s="488"/>
      <c r="O102" s="488"/>
      <c r="P102" s="488"/>
      <c r="Q102" s="488"/>
      <c r="R102" s="488"/>
      <c r="S102" s="488"/>
    </row>
    <row r="103" spans="1:19">
      <c r="A103" s="387"/>
      <c r="B103" s="388"/>
      <c r="C103" s="388"/>
      <c r="D103" s="388"/>
      <c r="E103" s="388"/>
      <c r="F103" s="388"/>
      <c r="G103" s="388"/>
      <c r="H103" s="388"/>
      <c r="I103" s="388"/>
      <c r="J103" s="388"/>
      <c r="K103" s="388"/>
      <c r="L103" s="388"/>
      <c r="M103" s="388"/>
      <c r="N103" s="388"/>
      <c r="O103" s="388"/>
      <c r="P103" s="388"/>
      <c r="Q103" s="388"/>
      <c r="R103" s="388"/>
      <c r="S103" s="388"/>
    </row>
    <row r="104" spans="1:19">
      <c r="A104" s="477" t="s">
        <v>86</v>
      </c>
      <c r="B104" s="477"/>
      <c r="C104" s="477"/>
      <c r="D104" s="477"/>
      <c r="E104" s="477"/>
      <c r="F104" s="477"/>
      <c r="G104" s="477"/>
      <c r="H104" s="477"/>
      <c r="I104" s="477"/>
      <c r="J104" s="477"/>
      <c r="K104" s="477"/>
      <c r="L104" s="477"/>
      <c r="M104" s="477"/>
      <c r="N104" s="477"/>
      <c r="O104" s="477"/>
      <c r="P104" s="477"/>
      <c r="Q104" s="477"/>
      <c r="R104" s="477"/>
      <c r="S104" s="477"/>
    </row>
    <row r="105" spans="1:19">
      <c r="A105" s="477"/>
      <c r="B105" s="477"/>
      <c r="C105" s="477"/>
      <c r="D105" s="477"/>
      <c r="E105" s="477"/>
      <c r="F105" s="477"/>
      <c r="G105" s="477"/>
      <c r="H105" s="477"/>
      <c r="I105" s="477"/>
      <c r="J105" s="477"/>
      <c r="K105" s="477"/>
      <c r="L105" s="477"/>
      <c r="M105" s="477"/>
      <c r="N105" s="477"/>
      <c r="O105" s="477"/>
      <c r="P105" s="477"/>
      <c r="Q105" s="477"/>
      <c r="R105" s="477"/>
      <c r="S105" s="477"/>
    </row>
    <row r="106" spans="1:19">
      <c r="A106" s="391"/>
      <c r="B106" s="392"/>
      <c r="C106" s="392"/>
      <c r="D106" s="392"/>
      <c r="E106" s="392"/>
      <c r="F106" s="392"/>
      <c r="G106" s="392"/>
      <c r="H106" s="392"/>
      <c r="I106" s="392"/>
      <c r="J106" s="392"/>
      <c r="K106" s="392"/>
      <c r="L106" s="392"/>
      <c r="M106" s="392"/>
      <c r="N106" s="392"/>
      <c r="O106" s="392"/>
      <c r="P106" s="392"/>
      <c r="Q106" s="392"/>
      <c r="R106" s="392"/>
      <c r="S106" s="392"/>
    </row>
    <row r="107" spans="1:19">
      <c r="A107" s="475" t="s">
        <v>399</v>
      </c>
      <c r="B107" s="476"/>
      <c r="C107" s="476"/>
      <c r="D107" s="476"/>
      <c r="E107" s="476"/>
      <c r="F107" s="476"/>
      <c r="G107" s="476"/>
      <c r="H107" s="476"/>
      <c r="I107" s="476"/>
      <c r="J107" s="476"/>
      <c r="K107" s="476"/>
      <c r="L107" s="476"/>
      <c r="M107" s="476"/>
      <c r="N107" s="476"/>
      <c r="O107" s="476"/>
      <c r="P107" s="476"/>
      <c r="Q107" s="476"/>
      <c r="R107" s="476"/>
      <c r="S107" s="476"/>
    </row>
    <row r="108" spans="1:19">
      <c r="A108" s="387"/>
      <c r="B108" s="388"/>
      <c r="C108" s="388"/>
      <c r="D108" s="388"/>
      <c r="E108" s="388"/>
      <c r="F108" s="388"/>
      <c r="G108" s="388"/>
      <c r="H108" s="388"/>
      <c r="I108" s="388"/>
      <c r="J108" s="388"/>
      <c r="K108" s="388"/>
      <c r="L108" s="388"/>
      <c r="M108" s="388"/>
      <c r="N108" s="388"/>
      <c r="O108" s="388"/>
      <c r="P108" s="388"/>
      <c r="Q108" s="388"/>
      <c r="R108" s="388"/>
      <c r="S108" s="388"/>
    </row>
    <row r="109" spans="1:19">
      <c r="A109" s="477" t="s">
        <v>400</v>
      </c>
      <c r="B109" s="477"/>
      <c r="C109" s="477"/>
      <c r="D109" s="477"/>
      <c r="E109" s="477"/>
      <c r="F109" s="477"/>
      <c r="G109" s="477"/>
      <c r="H109" s="477"/>
      <c r="I109" s="477"/>
      <c r="J109" s="477"/>
      <c r="K109" s="477"/>
      <c r="L109" s="477"/>
      <c r="M109" s="477"/>
      <c r="N109" s="477"/>
      <c r="O109" s="477"/>
      <c r="P109" s="477"/>
      <c r="Q109" s="477"/>
      <c r="R109" s="477"/>
      <c r="S109" s="477"/>
    </row>
    <row r="110" spans="1:19">
      <c r="A110" s="477"/>
      <c r="B110" s="477"/>
      <c r="C110" s="477"/>
      <c r="D110" s="477"/>
      <c r="E110" s="477"/>
      <c r="F110" s="477"/>
      <c r="G110" s="477"/>
      <c r="H110" s="477"/>
      <c r="I110" s="477"/>
      <c r="J110" s="477"/>
      <c r="K110" s="477"/>
      <c r="L110" s="477"/>
      <c r="M110" s="477"/>
      <c r="N110" s="477"/>
      <c r="O110" s="477"/>
      <c r="P110" s="477"/>
      <c r="Q110" s="477"/>
      <c r="R110" s="477"/>
      <c r="S110" s="477"/>
    </row>
    <row r="111" spans="1:19">
      <c r="A111" s="387"/>
      <c r="B111" s="388"/>
      <c r="C111" s="388"/>
      <c r="D111" s="388"/>
      <c r="E111" s="388"/>
      <c r="F111" s="388"/>
      <c r="G111" s="388"/>
      <c r="H111" s="388"/>
      <c r="I111" s="388"/>
      <c r="J111" s="388"/>
      <c r="K111" s="388"/>
      <c r="L111" s="388"/>
      <c r="M111" s="388"/>
      <c r="N111" s="388"/>
      <c r="O111" s="388"/>
      <c r="P111" s="388"/>
      <c r="Q111" s="388"/>
      <c r="R111" s="388"/>
      <c r="S111" s="388"/>
    </row>
    <row r="112" spans="1:19">
      <c r="A112" s="477" t="s">
        <v>401</v>
      </c>
      <c r="B112" s="477"/>
      <c r="C112" s="477"/>
      <c r="D112" s="477"/>
      <c r="E112" s="477"/>
      <c r="F112" s="477"/>
      <c r="G112" s="477"/>
      <c r="H112" s="477"/>
      <c r="I112" s="477"/>
      <c r="J112" s="477"/>
      <c r="K112" s="477"/>
      <c r="L112" s="477"/>
      <c r="M112" s="477"/>
      <c r="N112" s="477"/>
      <c r="O112" s="477"/>
      <c r="P112" s="477"/>
      <c r="Q112" s="477"/>
      <c r="R112" s="477"/>
      <c r="S112" s="477"/>
    </row>
    <row r="113" spans="1:19">
      <c r="A113" s="477"/>
      <c r="B113" s="477"/>
      <c r="C113" s="477"/>
      <c r="D113" s="477"/>
      <c r="E113" s="477"/>
      <c r="F113" s="477"/>
      <c r="G113" s="477"/>
      <c r="H113" s="477"/>
      <c r="I113" s="477"/>
      <c r="J113" s="477"/>
      <c r="K113" s="477"/>
      <c r="L113" s="477"/>
      <c r="M113" s="477"/>
      <c r="N113" s="477"/>
      <c r="O113" s="477"/>
      <c r="P113" s="477"/>
      <c r="Q113" s="477"/>
      <c r="R113" s="477"/>
      <c r="S113" s="477"/>
    </row>
    <row r="114" spans="1:19">
      <c r="A114" s="477"/>
      <c r="B114" s="477"/>
      <c r="C114" s="477"/>
      <c r="D114" s="477"/>
      <c r="E114" s="477"/>
      <c r="F114" s="477"/>
      <c r="G114" s="477"/>
      <c r="H114" s="477"/>
      <c r="I114" s="477"/>
      <c r="J114" s="477"/>
      <c r="K114" s="477"/>
      <c r="L114" s="477"/>
      <c r="M114" s="477"/>
      <c r="N114" s="477"/>
      <c r="O114" s="477"/>
      <c r="P114" s="477"/>
      <c r="Q114" s="477"/>
      <c r="R114" s="477"/>
      <c r="S114" s="477"/>
    </row>
    <row r="115" spans="1:19">
      <c r="A115" s="393"/>
      <c r="B115" s="393"/>
      <c r="C115" s="393"/>
      <c r="D115" s="393"/>
      <c r="E115" s="393"/>
      <c r="F115" s="393"/>
      <c r="G115" s="393"/>
      <c r="H115" s="393"/>
      <c r="I115" s="393"/>
      <c r="J115" s="393"/>
      <c r="K115" s="393"/>
      <c r="L115" s="393"/>
      <c r="M115" s="393"/>
      <c r="N115" s="393"/>
      <c r="O115" s="393"/>
      <c r="P115" s="393"/>
      <c r="Q115" s="393"/>
      <c r="R115" s="393"/>
      <c r="S115" s="393"/>
    </row>
    <row r="116" spans="1:19" ht="15" customHeight="1">
      <c r="A116" s="477" t="s">
        <v>87</v>
      </c>
      <c r="B116" s="477"/>
      <c r="C116" s="477"/>
      <c r="D116" s="477"/>
      <c r="E116" s="477"/>
      <c r="F116" s="477"/>
      <c r="G116" s="477"/>
      <c r="H116" s="477"/>
      <c r="I116" s="477"/>
      <c r="J116" s="477"/>
      <c r="K116" s="477"/>
      <c r="L116" s="477"/>
      <c r="M116" s="477"/>
      <c r="N116" s="477"/>
      <c r="O116" s="477"/>
      <c r="P116" s="477"/>
      <c r="Q116" s="477"/>
      <c r="R116" s="477"/>
      <c r="S116" s="477"/>
    </row>
    <row r="117" spans="1:19">
      <c r="A117" s="394"/>
      <c r="B117" s="394"/>
      <c r="C117" s="394"/>
      <c r="D117" s="394"/>
      <c r="E117" s="394"/>
      <c r="F117" s="394"/>
      <c r="G117" s="394"/>
      <c r="H117" s="394"/>
      <c r="I117" s="394"/>
      <c r="J117" s="394"/>
      <c r="K117" s="394"/>
      <c r="L117" s="394"/>
      <c r="M117" s="394"/>
      <c r="N117" s="394"/>
      <c r="O117" s="394"/>
      <c r="P117" s="394"/>
      <c r="Q117" s="394"/>
      <c r="R117" s="394"/>
      <c r="S117" s="394"/>
    </row>
    <row r="118" spans="1:19" ht="15" customHeight="1">
      <c r="A118" s="478" t="s">
        <v>402</v>
      </c>
      <c r="B118" s="478"/>
      <c r="C118" s="478"/>
      <c r="D118" s="478"/>
      <c r="E118" s="478"/>
      <c r="F118" s="478"/>
      <c r="G118" s="478"/>
      <c r="H118" s="478"/>
      <c r="I118" s="478"/>
      <c r="J118" s="478"/>
      <c r="K118" s="478"/>
      <c r="L118" s="478"/>
      <c r="M118" s="478"/>
      <c r="N118" s="478"/>
      <c r="O118" s="478"/>
      <c r="P118" s="478"/>
      <c r="Q118" s="478"/>
      <c r="R118" s="478"/>
      <c r="S118" s="478"/>
    </row>
    <row r="119" spans="1:19" ht="15" customHeight="1">
      <c r="A119" s="478"/>
      <c r="B119" s="478"/>
      <c r="C119" s="478"/>
      <c r="D119" s="478"/>
      <c r="E119" s="478"/>
      <c r="F119" s="478"/>
      <c r="G119" s="478"/>
      <c r="H119" s="478"/>
      <c r="I119" s="478"/>
      <c r="J119" s="478"/>
      <c r="K119" s="478"/>
      <c r="L119" s="478"/>
      <c r="M119" s="478"/>
      <c r="N119" s="478"/>
      <c r="O119" s="478"/>
      <c r="P119" s="478"/>
      <c r="Q119" s="478"/>
      <c r="R119" s="478"/>
      <c r="S119" s="478"/>
    </row>
    <row r="120" spans="1:19">
      <c r="A120" s="78"/>
      <c r="B120" s="78"/>
      <c r="C120" s="78"/>
      <c r="D120" s="78"/>
      <c r="E120" s="78"/>
      <c r="F120" s="78"/>
      <c r="G120" s="78"/>
      <c r="H120" s="78"/>
      <c r="I120" s="78"/>
      <c r="J120" s="78"/>
      <c r="K120" s="78"/>
      <c r="L120" s="78"/>
      <c r="M120" s="78"/>
      <c r="N120" s="78"/>
      <c r="O120" s="78"/>
      <c r="P120" s="78"/>
      <c r="Q120" s="78"/>
      <c r="R120" s="78"/>
      <c r="S120" s="78"/>
    </row>
  </sheetData>
  <mergeCells count="16">
    <mergeCell ref="A104:S105"/>
    <mergeCell ref="A2:E2"/>
    <mergeCell ref="A6:S6"/>
    <mergeCell ref="A7:S7"/>
    <mergeCell ref="R9:S9"/>
    <mergeCell ref="D68:E68"/>
    <mergeCell ref="A91:S91"/>
    <mergeCell ref="A93:S93"/>
    <mergeCell ref="A102:S102"/>
    <mergeCell ref="A95:S96"/>
    <mergeCell ref="A98:S100"/>
    <mergeCell ref="A107:S107"/>
    <mergeCell ref="A109:S110"/>
    <mergeCell ref="A112:S114"/>
    <mergeCell ref="A116:S116"/>
    <mergeCell ref="A118:S119"/>
  </mergeCells>
  <hyperlinks>
    <hyperlink ref="A2" r:id="rId1"/>
    <hyperlink ref="A2:D2" r:id="rId2" display="www.cbo.gov/publication/5072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56"/>
  <sheetViews>
    <sheetView workbookViewId="0"/>
  </sheetViews>
  <sheetFormatPr defaultRowHeight="15"/>
  <cols>
    <col min="1" max="2" width="2.7109375" customWidth="1"/>
    <col min="3" max="3" width="28" customWidth="1"/>
  </cols>
  <sheetData>
    <row r="1" spans="1:17">
      <c r="A1" s="6" t="s">
        <v>196</v>
      </c>
      <c r="B1" s="7"/>
      <c r="C1" s="7"/>
      <c r="D1" s="7"/>
      <c r="E1" s="7"/>
    </row>
    <row r="2" spans="1:17" s="295" customFormat="1">
      <c r="A2" s="456" t="s">
        <v>390</v>
      </c>
      <c r="B2" s="456"/>
      <c r="C2" s="456"/>
      <c r="D2" s="456"/>
      <c r="E2" s="456"/>
      <c r="J2" s="299"/>
    </row>
    <row r="5" spans="1:17">
      <c r="A5" s="474" t="s">
        <v>377</v>
      </c>
      <c r="B5" s="474"/>
      <c r="C5" s="474"/>
      <c r="D5" s="139"/>
      <c r="E5" s="139"/>
      <c r="F5" s="139"/>
      <c r="G5" s="139"/>
      <c r="H5" s="139"/>
      <c r="I5" s="139"/>
      <c r="J5" s="139"/>
      <c r="K5" s="140"/>
      <c r="L5" s="139"/>
      <c r="M5" s="139"/>
      <c r="N5" s="139"/>
      <c r="O5" s="139"/>
      <c r="P5" s="139"/>
      <c r="Q5" s="139"/>
    </row>
    <row r="6" spans="1:17">
      <c r="A6" s="474" t="s">
        <v>97</v>
      </c>
      <c r="B6" s="474"/>
      <c r="C6" s="474"/>
      <c r="D6" s="474"/>
      <c r="E6" s="474"/>
      <c r="F6" s="474"/>
      <c r="G6" s="474"/>
      <c r="H6" s="474"/>
      <c r="I6" s="474"/>
      <c r="J6" s="474"/>
      <c r="K6" s="474"/>
      <c r="L6" s="474"/>
      <c r="M6" s="474"/>
      <c r="N6" s="474"/>
      <c r="O6" s="474"/>
      <c r="P6" s="474"/>
      <c r="Q6" s="474"/>
    </row>
    <row r="7" spans="1:17">
      <c r="A7" s="471" t="s">
        <v>222</v>
      </c>
      <c r="B7" s="471"/>
      <c r="C7" s="471"/>
      <c r="D7" s="471"/>
      <c r="E7" s="70"/>
      <c r="F7" s="70"/>
      <c r="G7" s="70"/>
      <c r="H7" s="70"/>
      <c r="I7" s="70"/>
      <c r="J7" s="70"/>
      <c r="K7" s="70"/>
      <c r="L7" s="70"/>
      <c r="M7" s="70"/>
      <c r="N7" s="70"/>
      <c r="O7" s="70"/>
      <c r="P7" s="70"/>
      <c r="Q7" s="70"/>
    </row>
    <row r="8" spans="1:17">
      <c r="A8" s="68"/>
      <c r="B8" s="68"/>
      <c r="C8" s="68"/>
      <c r="D8" s="68"/>
      <c r="E8" s="68"/>
      <c r="F8" s="68"/>
      <c r="G8" s="68"/>
      <c r="H8" s="68"/>
      <c r="I8" s="68"/>
      <c r="J8" s="68"/>
      <c r="K8" s="68"/>
      <c r="L8" s="68"/>
      <c r="M8" s="68"/>
      <c r="N8" s="68"/>
      <c r="O8" s="68"/>
      <c r="P8" s="68"/>
      <c r="Q8" s="68"/>
    </row>
    <row r="9" spans="1:17">
      <c r="A9" s="68"/>
      <c r="B9" s="68"/>
      <c r="C9" s="68"/>
      <c r="D9" s="68"/>
      <c r="E9" s="68"/>
      <c r="F9" s="68"/>
      <c r="G9" s="68"/>
      <c r="H9" s="68"/>
      <c r="I9" s="68"/>
      <c r="J9" s="68"/>
      <c r="K9" s="68"/>
      <c r="L9" s="68"/>
      <c r="M9" s="68"/>
      <c r="N9" s="68"/>
      <c r="O9" s="68"/>
      <c r="P9" s="464" t="s">
        <v>25</v>
      </c>
      <c r="Q9" s="464"/>
    </row>
    <row r="10" spans="1:17">
      <c r="A10" s="68"/>
      <c r="B10" s="68"/>
      <c r="C10" s="68"/>
      <c r="D10" s="63" t="s">
        <v>29</v>
      </c>
      <c r="E10" s="68"/>
      <c r="F10" s="68"/>
      <c r="G10" s="68"/>
      <c r="H10" s="68"/>
      <c r="I10" s="68"/>
      <c r="J10" s="68"/>
      <c r="K10" s="68"/>
      <c r="L10" s="68"/>
      <c r="M10" s="68"/>
      <c r="N10" s="68"/>
      <c r="O10" s="68"/>
      <c r="P10" s="63" t="s">
        <v>26</v>
      </c>
      <c r="Q10" s="63" t="s">
        <v>26</v>
      </c>
    </row>
    <row r="11" spans="1:17" ht="17.25">
      <c r="A11" s="70"/>
      <c r="B11" s="70"/>
      <c r="C11" s="70"/>
      <c r="D11" s="76">
        <v>2014</v>
      </c>
      <c r="E11" s="71" t="s">
        <v>103</v>
      </c>
      <c r="F11" s="76">
        <v>2016</v>
      </c>
      <c r="G11" s="76">
        <v>2017</v>
      </c>
      <c r="H11" s="76">
        <v>2018</v>
      </c>
      <c r="I11" s="76">
        <v>2019</v>
      </c>
      <c r="J11" s="76">
        <v>2020</v>
      </c>
      <c r="K11" s="76">
        <v>2021</v>
      </c>
      <c r="L11" s="76">
        <v>2022</v>
      </c>
      <c r="M11" s="76">
        <v>2023</v>
      </c>
      <c r="N11" s="76">
        <v>2024</v>
      </c>
      <c r="O11" s="76">
        <v>2025</v>
      </c>
      <c r="P11" s="64">
        <v>2020</v>
      </c>
      <c r="Q11" s="64">
        <v>2025</v>
      </c>
    </row>
    <row r="12" spans="1:17">
      <c r="A12" s="77" t="s">
        <v>98</v>
      </c>
      <c r="B12" s="68"/>
      <c r="C12" s="68"/>
      <c r="D12" s="68"/>
      <c r="E12" s="68"/>
      <c r="F12" s="68"/>
      <c r="G12" s="68"/>
      <c r="H12" s="68"/>
      <c r="I12" s="68"/>
      <c r="J12" s="68"/>
      <c r="K12" s="68"/>
      <c r="L12" s="68"/>
      <c r="M12" s="68"/>
      <c r="N12" s="68"/>
      <c r="O12" s="68"/>
      <c r="P12" s="63"/>
      <c r="Q12" s="63"/>
    </row>
    <row r="13" spans="1:17">
      <c r="A13" s="86"/>
      <c r="B13" s="491" t="s">
        <v>99</v>
      </c>
      <c r="C13" s="491"/>
      <c r="D13" s="136">
        <v>606.19000000000005</v>
      </c>
      <c r="E13" s="136">
        <v>585.87599999999998</v>
      </c>
      <c r="F13" s="136">
        <v>588.53099999999995</v>
      </c>
      <c r="G13" s="136">
        <v>602.71799999999996</v>
      </c>
      <c r="H13" s="136">
        <v>617.07500000000005</v>
      </c>
      <c r="I13" s="136">
        <v>631.55899999999997</v>
      </c>
      <c r="J13" s="136">
        <v>647.03800000000001</v>
      </c>
      <c r="K13" s="136">
        <v>662.59299999999996</v>
      </c>
      <c r="L13" s="136">
        <v>678.89200000000005</v>
      </c>
      <c r="M13" s="136">
        <v>695.62300000000005</v>
      </c>
      <c r="N13" s="136">
        <v>712.79200000000003</v>
      </c>
      <c r="O13" s="136">
        <v>730.35599999999999</v>
      </c>
      <c r="P13" s="136">
        <v>3086.9209999999998</v>
      </c>
      <c r="Q13" s="136">
        <v>6567.1770000000006</v>
      </c>
    </row>
    <row r="14" spans="1:17">
      <c r="A14" s="86"/>
      <c r="B14" s="491" t="s">
        <v>100</v>
      </c>
      <c r="C14" s="491"/>
      <c r="D14" s="136">
        <v>527.44899999999996</v>
      </c>
      <c r="E14" s="136">
        <v>529.75300000000004</v>
      </c>
      <c r="F14" s="136">
        <v>516.42999999999995</v>
      </c>
      <c r="G14" s="136">
        <v>527.08399999999995</v>
      </c>
      <c r="H14" s="136">
        <v>539.34500000000003</v>
      </c>
      <c r="I14" s="136">
        <v>553.46600000000001</v>
      </c>
      <c r="J14" s="136">
        <v>567.47500000000002</v>
      </c>
      <c r="K14" s="136">
        <v>580.34500000000003</v>
      </c>
      <c r="L14" s="136">
        <v>594.80899999999997</v>
      </c>
      <c r="M14" s="136">
        <v>609.64599999999996</v>
      </c>
      <c r="N14" s="136">
        <v>624.86</v>
      </c>
      <c r="O14" s="136">
        <v>640.43899999999996</v>
      </c>
      <c r="P14" s="136">
        <v>2703.7999999999997</v>
      </c>
      <c r="Q14" s="136">
        <v>5753.8989999999994</v>
      </c>
    </row>
    <row r="15" spans="1:17" ht="3" customHeight="1">
      <c r="A15" s="2"/>
      <c r="B15" s="211"/>
      <c r="C15" s="2"/>
      <c r="D15" s="141" t="s">
        <v>32</v>
      </c>
      <c r="E15" s="141" t="s">
        <v>32</v>
      </c>
      <c r="F15" s="141" t="s">
        <v>32</v>
      </c>
      <c r="G15" s="141" t="s">
        <v>32</v>
      </c>
      <c r="H15" s="141" t="s">
        <v>32</v>
      </c>
      <c r="I15" s="141" t="s">
        <v>32</v>
      </c>
      <c r="J15" s="141" t="s">
        <v>32</v>
      </c>
      <c r="K15" s="141" t="s">
        <v>32</v>
      </c>
      <c r="L15" s="141" t="s">
        <v>32</v>
      </c>
      <c r="M15" s="141" t="s">
        <v>32</v>
      </c>
      <c r="N15" s="141" t="s">
        <v>32</v>
      </c>
      <c r="O15" s="141" t="s">
        <v>32</v>
      </c>
      <c r="P15" s="141" t="s">
        <v>32</v>
      </c>
      <c r="Q15" s="141" t="s">
        <v>33</v>
      </c>
    </row>
    <row r="16" spans="1:17" s="93" customFormat="1">
      <c r="A16" s="86"/>
      <c r="B16" s="86"/>
      <c r="C16" s="86" t="s">
        <v>25</v>
      </c>
      <c r="D16" s="284">
        <v>1133.6390000000001</v>
      </c>
      <c r="E16" s="284">
        <v>1115.6289999999999</v>
      </c>
      <c r="F16" s="284">
        <v>1104.9609999999998</v>
      </c>
      <c r="G16" s="284">
        <v>1129.8019999999999</v>
      </c>
      <c r="H16" s="284">
        <v>1156.42</v>
      </c>
      <c r="I16" s="284">
        <v>1185.0250000000001</v>
      </c>
      <c r="J16" s="284">
        <v>1214.5129999999999</v>
      </c>
      <c r="K16" s="284">
        <v>1242.9380000000001</v>
      </c>
      <c r="L16" s="284">
        <v>1273.701</v>
      </c>
      <c r="M16" s="284">
        <v>1305.269</v>
      </c>
      <c r="N16" s="284">
        <v>1337.652</v>
      </c>
      <c r="O16" s="284">
        <v>1370.7950000000001</v>
      </c>
      <c r="P16" s="284">
        <v>5790.7210000000005</v>
      </c>
      <c r="Q16" s="284">
        <v>12321.076000000001</v>
      </c>
    </row>
    <row r="17" spans="1:17" s="93" customFormat="1">
      <c r="A17" s="86"/>
      <c r="B17" s="86"/>
      <c r="C17" s="86"/>
      <c r="D17" s="284"/>
      <c r="E17" s="284"/>
      <c r="F17" s="284"/>
      <c r="G17" s="284"/>
      <c r="H17" s="284"/>
      <c r="I17" s="284"/>
      <c r="J17" s="284"/>
      <c r="K17" s="284"/>
      <c r="L17" s="284"/>
      <c r="M17" s="284"/>
      <c r="N17" s="284"/>
      <c r="O17" s="284"/>
      <c r="P17" s="284"/>
      <c r="Q17" s="284"/>
    </row>
    <row r="18" spans="1:17" s="93" customFormat="1">
      <c r="A18" s="491" t="s">
        <v>14</v>
      </c>
      <c r="B18" s="491"/>
      <c r="C18" s="491"/>
      <c r="D18" s="284"/>
      <c r="E18" s="284"/>
      <c r="F18" s="284"/>
      <c r="G18" s="284"/>
      <c r="H18" s="284"/>
      <c r="I18" s="284"/>
      <c r="J18" s="284"/>
      <c r="K18" s="284"/>
      <c r="L18" s="284"/>
      <c r="M18" s="284"/>
      <c r="N18" s="284"/>
      <c r="O18" s="284"/>
      <c r="P18" s="284"/>
      <c r="Q18" s="284"/>
    </row>
    <row r="19" spans="1:17" s="93" customFormat="1">
      <c r="A19" s="86"/>
      <c r="B19" s="491" t="s">
        <v>99</v>
      </c>
      <c r="C19" s="491"/>
      <c r="D19" s="137">
        <v>596.44899999999996</v>
      </c>
      <c r="E19" s="137">
        <v>582.50599999999997</v>
      </c>
      <c r="F19" s="137">
        <v>586.54700000000003</v>
      </c>
      <c r="G19" s="137">
        <v>592.33399999999995</v>
      </c>
      <c r="H19" s="137">
        <v>599.29300000000001</v>
      </c>
      <c r="I19" s="137">
        <v>616.18999999999994</v>
      </c>
      <c r="J19" s="137">
        <v>630.54399999999998</v>
      </c>
      <c r="K19" s="137">
        <v>645.39099999999996</v>
      </c>
      <c r="L19" s="137">
        <v>666.09900000000005</v>
      </c>
      <c r="M19" s="137">
        <v>677.27300000000002</v>
      </c>
      <c r="N19" s="137">
        <v>688.54700000000003</v>
      </c>
      <c r="O19" s="137">
        <v>710.79899999999998</v>
      </c>
      <c r="P19" s="137">
        <v>3024.9079999999999</v>
      </c>
      <c r="Q19" s="137">
        <v>6413.0170000000007</v>
      </c>
    </row>
    <row r="20" spans="1:17" s="93" customFormat="1">
      <c r="A20" s="86"/>
      <c r="B20" s="491" t="s">
        <v>100</v>
      </c>
      <c r="C20" s="491"/>
      <c r="D20" s="284">
        <v>582.18399999999997</v>
      </c>
      <c r="E20" s="284">
        <v>579.38600000000008</v>
      </c>
      <c r="F20" s="284">
        <v>589.70399999999995</v>
      </c>
      <c r="G20" s="284">
        <v>593.18299999999999</v>
      </c>
      <c r="H20" s="284">
        <v>595.54399999999998</v>
      </c>
      <c r="I20" s="284">
        <v>606.10199999999998</v>
      </c>
      <c r="J20" s="284">
        <v>618.18899999999996</v>
      </c>
      <c r="K20" s="284">
        <v>630.58800000000008</v>
      </c>
      <c r="L20" s="284">
        <v>644.31499999999994</v>
      </c>
      <c r="M20" s="284">
        <v>658.49400000000003</v>
      </c>
      <c r="N20" s="284">
        <v>673.05799999999988</v>
      </c>
      <c r="O20" s="284">
        <v>689.34900000000005</v>
      </c>
      <c r="P20" s="284">
        <v>3002.7219999999998</v>
      </c>
      <c r="Q20" s="284">
        <v>6298.5259999999998</v>
      </c>
    </row>
    <row r="21" spans="1:17" s="93" customFormat="1" ht="3" customHeight="1">
      <c r="A21" s="2"/>
      <c r="B21" s="284"/>
      <c r="C21" s="2"/>
      <c r="D21" s="141" t="s">
        <v>32</v>
      </c>
      <c r="E21" s="141" t="s">
        <v>32</v>
      </c>
      <c r="F21" s="141" t="s">
        <v>32</v>
      </c>
      <c r="G21" s="141" t="s">
        <v>32</v>
      </c>
      <c r="H21" s="141" t="s">
        <v>32</v>
      </c>
      <c r="I21" s="141" t="s">
        <v>32</v>
      </c>
      <c r="J21" s="141" t="s">
        <v>32</v>
      </c>
      <c r="K21" s="141" t="s">
        <v>32</v>
      </c>
      <c r="L21" s="141" t="s">
        <v>32</v>
      </c>
      <c r="M21" s="141" t="s">
        <v>32</v>
      </c>
      <c r="N21" s="141" t="s">
        <v>32</v>
      </c>
      <c r="O21" s="141" t="s">
        <v>32</v>
      </c>
      <c r="P21" s="141" t="s">
        <v>32</v>
      </c>
      <c r="Q21" s="141" t="s">
        <v>33</v>
      </c>
    </row>
    <row r="22" spans="1:17" s="93" customFormat="1">
      <c r="A22" s="86"/>
      <c r="B22" s="86"/>
      <c r="C22" s="86" t="s">
        <v>25</v>
      </c>
      <c r="D22" s="284">
        <v>1178.6329999999998</v>
      </c>
      <c r="E22" s="284">
        <v>1161.8920000000001</v>
      </c>
      <c r="F22" s="284">
        <v>1176.251</v>
      </c>
      <c r="G22" s="284">
        <v>1185.5169999999998</v>
      </c>
      <c r="H22" s="284">
        <v>1194.837</v>
      </c>
      <c r="I22" s="284">
        <v>1222.2919999999999</v>
      </c>
      <c r="J22" s="284">
        <v>1248.7329999999999</v>
      </c>
      <c r="K22" s="284">
        <v>1275.979</v>
      </c>
      <c r="L22" s="284">
        <v>1310.414</v>
      </c>
      <c r="M22" s="284">
        <v>1335.7670000000001</v>
      </c>
      <c r="N22" s="284">
        <v>1361.605</v>
      </c>
      <c r="O22" s="284">
        <v>1400.1480000000001</v>
      </c>
      <c r="P22" s="284">
        <v>6027.63</v>
      </c>
      <c r="Q22" s="284">
        <v>12711.543000000001</v>
      </c>
    </row>
    <row r="23" spans="1:17">
      <c r="A23" s="86"/>
      <c r="B23" s="86"/>
      <c r="C23" s="86"/>
      <c r="D23" s="136"/>
      <c r="E23" s="136"/>
      <c r="F23" s="136"/>
      <c r="G23" s="136"/>
      <c r="H23" s="136"/>
      <c r="I23" s="136"/>
      <c r="J23" s="136"/>
      <c r="K23" s="136"/>
      <c r="L23" s="136"/>
      <c r="M23" s="136"/>
      <c r="N23" s="136"/>
      <c r="O23" s="136"/>
      <c r="P23" s="136"/>
      <c r="Q23" s="136"/>
    </row>
    <row r="24" spans="1:17">
      <c r="A24" s="132" t="s">
        <v>36</v>
      </c>
      <c r="B24" s="1"/>
      <c r="C24" s="1"/>
      <c r="D24" s="1"/>
      <c r="E24" s="1"/>
      <c r="F24" s="1"/>
      <c r="G24" s="1"/>
      <c r="H24" s="1"/>
      <c r="I24" s="1"/>
      <c r="J24" s="1"/>
      <c r="K24" s="1"/>
      <c r="L24" s="1"/>
      <c r="M24" s="1"/>
      <c r="N24" s="1"/>
      <c r="O24" s="1"/>
      <c r="P24" s="1"/>
      <c r="Q24" s="1"/>
    </row>
    <row r="25" spans="1:17">
      <c r="A25" s="136" t="s">
        <v>101</v>
      </c>
      <c r="B25" s="136"/>
      <c r="C25" s="65"/>
      <c r="D25" s="65"/>
      <c r="E25" s="2"/>
      <c r="F25" s="2"/>
      <c r="G25" s="2"/>
      <c r="H25" s="2"/>
      <c r="I25" s="2"/>
      <c r="J25" s="2"/>
      <c r="K25" s="2"/>
      <c r="L25" s="2"/>
      <c r="M25" s="2"/>
      <c r="N25" s="2"/>
      <c r="O25" s="2"/>
      <c r="P25" s="2"/>
      <c r="Q25" s="2"/>
    </row>
    <row r="26" spans="1:17">
      <c r="A26" s="136" t="s">
        <v>378</v>
      </c>
      <c r="B26" s="136"/>
      <c r="C26" s="65"/>
      <c r="D26" s="65"/>
      <c r="E26" s="2"/>
      <c r="F26" s="2"/>
      <c r="G26" s="2"/>
      <c r="H26" s="2"/>
      <c r="I26" s="2"/>
      <c r="J26" s="2"/>
      <c r="K26" s="2"/>
      <c r="L26" s="2"/>
      <c r="M26" s="2"/>
      <c r="N26" s="2"/>
      <c r="O26" s="2"/>
      <c r="P26" s="2"/>
      <c r="Q26" s="2"/>
    </row>
    <row r="27" spans="1:17">
      <c r="A27" s="136" t="s">
        <v>102</v>
      </c>
      <c r="B27" s="65"/>
      <c r="C27" s="65"/>
      <c r="D27" s="65"/>
      <c r="E27" s="2"/>
      <c r="F27" s="2"/>
      <c r="G27" s="2"/>
      <c r="H27" s="2"/>
      <c r="I27" s="2"/>
      <c r="J27" s="2"/>
      <c r="K27" s="2"/>
      <c r="L27" s="2"/>
      <c r="M27" s="138"/>
      <c r="N27" s="87"/>
      <c r="O27" s="87"/>
      <c r="P27" s="87"/>
      <c r="Q27" s="87"/>
    </row>
    <row r="28" spans="1:17">
      <c r="A28" s="2"/>
      <c r="B28" s="136" t="s">
        <v>99</v>
      </c>
      <c r="C28" s="2"/>
      <c r="D28" s="87">
        <v>520.46400000000006</v>
      </c>
      <c r="E28" s="138">
        <v>521.27200000000005</v>
      </c>
      <c r="F28" s="138">
        <v>523.09100000000001</v>
      </c>
      <c r="G28" s="138">
        <v>536.06799999999998</v>
      </c>
      <c r="H28" s="138">
        <v>549.072</v>
      </c>
      <c r="I28" s="138">
        <v>562.07899999999995</v>
      </c>
      <c r="J28" s="138">
        <v>576.08600000000001</v>
      </c>
      <c r="K28" s="138">
        <v>590.09400000000005</v>
      </c>
      <c r="L28" s="87" t="s">
        <v>52</v>
      </c>
      <c r="M28" s="87" t="s">
        <v>52</v>
      </c>
      <c r="N28" s="87" t="s">
        <v>52</v>
      </c>
      <c r="O28" s="87" t="s">
        <v>52</v>
      </c>
      <c r="P28" s="138">
        <v>2746.3960000000006</v>
      </c>
      <c r="Q28" s="87" t="s">
        <v>52</v>
      </c>
    </row>
    <row r="29" spans="1:17">
      <c r="A29" s="2"/>
      <c r="B29" s="136" t="s">
        <v>100</v>
      </c>
      <c r="C29" s="2"/>
      <c r="D29" s="87">
        <v>491.77300000000002</v>
      </c>
      <c r="E29" s="138">
        <v>492.35599999999999</v>
      </c>
      <c r="F29" s="138">
        <v>493.49099999999999</v>
      </c>
      <c r="G29" s="138">
        <v>503.67499999999995</v>
      </c>
      <c r="H29" s="138">
        <v>515.41800000000001</v>
      </c>
      <c r="I29" s="138">
        <v>529.39699999999993</v>
      </c>
      <c r="J29" s="138">
        <v>542.67399999999998</v>
      </c>
      <c r="K29" s="138">
        <v>555.00100000000009</v>
      </c>
      <c r="L29" s="87" t="s">
        <v>52</v>
      </c>
      <c r="M29" s="87" t="s">
        <v>52</v>
      </c>
      <c r="N29" s="87" t="s">
        <v>52</v>
      </c>
      <c r="O29" s="87" t="s">
        <v>52</v>
      </c>
      <c r="P29" s="138">
        <v>2584.6549999999997</v>
      </c>
      <c r="Q29" s="87" t="s">
        <v>52</v>
      </c>
    </row>
    <row r="30" spans="1:17" ht="3" customHeight="1">
      <c r="A30" s="2"/>
      <c r="B30" s="211"/>
      <c r="C30" s="2"/>
      <c r="D30" s="141" t="s">
        <v>32</v>
      </c>
      <c r="E30" s="141" t="s">
        <v>32</v>
      </c>
      <c r="F30" s="141" t="s">
        <v>32</v>
      </c>
      <c r="G30" s="141" t="s">
        <v>32</v>
      </c>
      <c r="H30" s="141" t="s">
        <v>32</v>
      </c>
      <c r="I30" s="141" t="s">
        <v>32</v>
      </c>
      <c r="J30" s="141" t="s">
        <v>32</v>
      </c>
      <c r="K30" s="141" t="s">
        <v>32</v>
      </c>
      <c r="L30" s="141" t="s">
        <v>39</v>
      </c>
      <c r="M30" s="141" t="s">
        <v>39</v>
      </c>
      <c r="N30" s="141" t="s">
        <v>39</v>
      </c>
      <c r="O30" s="141" t="s">
        <v>39</v>
      </c>
      <c r="P30" s="141" t="s">
        <v>32</v>
      </c>
      <c r="Q30" s="141" t="s">
        <v>39</v>
      </c>
    </row>
    <row r="31" spans="1:17">
      <c r="A31" s="2"/>
      <c r="B31" s="2"/>
      <c r="C31" s="136" t="s">
        <v>25</v>
      </c>
      <c r="D31" s="138">
        <v>1012.2370000000001</v>
      </c>
      <c r="E31" s="138">
        <v>1013.628</v>
      </c>
      <c r="F31" s="138">
        <v>1016.582</v>
      </c>
      <c r="G31" s="138">
        <v>1039.7429999999999</v>
      </c>
      <c r="H31" s="138">
        <v>1064.49</v>
      </c>
      <c r="I31" s="138">
        <v>1091.4759999999999</v>
      </c>
      <c r="J31" s="138">
        <v>1118.76</v>
      </c>
      <c r="K31" s="138">
        <v>1145.0950000000003</v>
      </c>
      <c r="L31" s="87" t="s">
        <v>52</v>
      </c>
      <c r="M31" s="87" t="s">
        <v>52</v>
      </c>
      <c r="N31" s="87" t="s">
        <v>52</v>
      </c>
      <c r="O31" s="87" t="s">
        <v>52</v>
      </c>
      <c r="P31" s="138">
        <v>5331.0510000000004</v>
      </c>
      <c r="Q31" s="87" t="s">
        <v>52</v>
      </c>
    </row>
    <row r="32" spans="1:17">
      <c r="A32" s="2"/>
      <c r="B32" s="2"/>
      <c r="C32" s="2"/>
      <c r="D32" s="2"/>
      <c r="E32" s="2"/>
      <c r="F32" s="138"/>
      <c r="G32" s="138"/>
      <c r="H32" s="138"/>
      <c r="I32" s="138"/>
      <c r="J32" s="138"/>
      <c r="K32" s="138"/>
      <c r="L32" s="138"/>
      <c r="M32" s="2"/>
      <c r="N32" s="2"/>
      <c r="O32" s="2"/>
      <c r="P32" s="2"/>
      <c r="Q32" s="138"/>
    </row>
    <row r="33" spans="1:18" ht="17.25">
      <c r="A33" s="136" t="s">
        <v>104</v>
      </c>
      <c r="B33" s="136"/>
      <c r="C33" s="65"/>
      <c r="D33" s="65"/>
      <c r="E33" s="2"/>
      <c r="F33" s="138"/>
      <c r="G33" s="138"/>
      <c r="H33" s="138"/>
      <c r="I33" s="138"/>
      <c r="J33" s="138"/>
      <c r="K33" s="138"/>
      <c r="L33" s="138"/>
      <c r="M33" s="2"/>
      <c r="N33" s="2"/>
      <c r="O33" s="2"/>
      <c r="P33" s="2"/>
      <c r="Q33" s="2"/>
    </row>
    <row r="34" spans="1:18">
      <c r="A34" s="2"/>
      <c r="B34" s="136" t="s">
        <v>99</v>
      </c>
      <c r="C34" s="2"/>
      <c r="D34" s="138">
        <v>85.825999999999993</v>
      </c>
      <c r="E34" s="138">
        <v>64.55</v>
      </c>
      <c r="F34" s="138">
        <v>65.44</v>
      </c>
      <c r="G34" s="138">
        <v>66.650000000000006</v>
      </c>
      <c r="H34" s="138">
        <v>68.003</v>
      </c>
      <c r="I34" s="138">
        <v>69.48</v>
      </c>
      <c r="J34" s="138">
        <v>70.951999999999998</v>
      </c>
      <c r="K34" s="138">
        <v>72.498999999999995</v>
      </c>
      <c r="L34" s="87" t="s">
        <v>52</v>
      </c>
      <c r="M34" s="87" t="s">
        <v>52</v>
      </c>
      <c r="N34" s="87" t="s">
        <v>52</v>
      </c>
      <c r="O34" s="87" t="s">
        <v>52</v>
      </c>
      <c r="P34" s="138">
        <v>340.52500000000003</v>
      </c>
      <c r="Q34" s="87" t="s">
        <v>52</v>
      </c>
    </row>
    <row r="35" spans="1:18">
      <c r="A35" s="2"/>
      <c r="B35" s="136" t="s">
        <v>100</v>
      </c>
      <c r="C35" s="2"/>
      <c r="D35" s="138">
        <v>13.068</v>
      </c>
      <c r="E35" s="138">
        <v>22.562999999999999</v>
      </c>
      <c r="F35" s="138">
        <v>22.939</v>
      </c>
      <c r="G35" s="138">
        <v>23.408999999999999</v>
      </c>
      <c r="H35" s="138">
        <v>23.927</v>
      </c>
      <c r="I35" s="138">
        <v>24.068999999999999</v>
      </c>
      <c r="J35" s="138">
        <v>24.801000000000002</v>
      </c>
      <c r="K35" s="138">
        <v>25.344000000000001</v>
      </c>
      <c r="L35" s="87" t="s">
        <v>52</v>
      </c>
      <c r="M35" s="87" t="s">
        <v>52</v>
      </c>
      <c r="N35" s="87" t="s">
        <v>52</v>
      </c>
      <c r="O35" s="87" t="s">
        <v>52</v>
      </c>
      <c r="P35" s="138">
        <v>119.14500000000001</v>
      </c>
      <c r="Q35" s="87" t="s">
        <v>52</v>
      </c>
    </row>
    <row r="36" spans="1:18" ht="3" customHeight="1">
      <c r="A36" s="2"/>
      <c r="B36" s="136"/>
      <c r="C36" s="2"/>
      <c r="D36" s="141" t="s">
        <v>67</v>
      </c>
      <c r="E36" s="141" t="s">
        <v>67</v>
      </c>
      <c r="F36" s="141" t="s">
        <v>67</v>
      </c>
      <c r="G36" s="141" t="s">
        <v>67</v>
      </c>
      <c r="H36" s="141" t="s">
        <v>67</v>
      </c>
      <c r="I36" s="141" t="s">
        <v>67</v>
      </c>
      <c r="J36" s="141" t="s">
        <v>67</v>
      </c>
      <c r="K36" s="141" t="s">
        <v>67</v>
      </c>
      <c r="L36" s="141" t="s">
        <v>39</v>
      </c>
      <c r="M36" s="141" t="s">
        <v>39</v>
      </c>
      <c r="N36" s="141" t="s">
        <v>39</v>
      </c>
      <c r="O36" s="141" t="s">
        <v>39</v>
      </c>
      <c r="P36" s="141" t="s">
        <v>39</v>
      </c>
      <c r="Q36" s="141" t="s">
        <v>39</v>
      </c>
    </row>
    <row r="37" spans="1:18">
      <c r="A37" s="69"/>
      <c r="B37" s="69"/>
      <c r="C37" s="142" t="s">
        <v>25</v>
      </c>
      <c r="D37" s="144">
        <v>98.893999999999991</v>
      </c>
      <c r="E37" s="144">
        <v>87.113</v>
      </c>
      <c r="F37" s="144">
        <v>88.378999999999991</v>
      </c>
      <c r="G37" s="144">
        <v>90.058999999999997</v>
      </c>
      <c r="H37" s="144">
        <v>91.93</v>
      </c>
      <c r="I37" s="144">
        <v>93.549000000000007</v>
      </c>
      <c r="J37" s="144">
        <v>95.753</v>
      </c>
      <c r="K37" s="144">
        <v>97.842999999999989</v>
      </c>
      <c r="L37" s="143" t="s">
        <v>52</v>
      </c>
      <c r="M37" s="143" t="s">
        <v>52</v>
      </c>
      <c r="N37" s="143" t="s">
        <v>52</v>
      </c>
      <c r="O37" s="143" t="s">
        <v>52</v>
      </c>
      <c r="P37" s="144">
        <v>459.67000000000007</v>
      </c>
      <c r="Q37" s="143" t="s">
        <v>52</v>
      </c>
    </row>
    <row r="38" spans="1:18">
      <c r="A38" s="1"/>
      <c r="B38" s="1"/>
      <c r="C38" s="1"/>
      <c r="D38" s="1"/>
      <c r="E38" s="1"/>
      <c r="F38" s="1"/>
      <c r="G38" s="135"/>
      <c r="H38" s="135"/>
      <c r="I38" s="1"/>
      <c r="J38" s="1"/>
      <c r="K38" s="1"/>
      <c r="L38" s="1"/>
      <c r="M38" s="1"/>
      <c r="N38" s="1"/>
      <c r="O38" s="1"/>
      <c r="P38" s="1"/>
      <c r="Q38" s="1"/>
      <c r="R38" s="1"/>
    </row>
    <row r="39" spans="1:18" s="146" customFormat="1">
      <c r="A39" s="490" t="s">
        <v>9</v>
      </c>
      <c r="B39" s="490"/>
      <c r="C39" s="490"/>
      <c r="D39" s="490"/>
      <c r="E39" s="490"/>
      <c r="F39" s="490"/>
      <c r="G39" s="490"/>
      <c r="H39" s="490"/>
      <c r="I39" s="490"/>
      <c r="J39" s="490"/>
      <c r="K39" s="490"/>
      <c r="L39" s="490"/>
      <c r="M39" s="490"/>
      <c r="N39" s="490"/>
      <c r="O39" s="490"/>
      <c r="P39" s="490"/>
      <c r="Q39" s="490"/>
      <c r="R39" s="145"/>
    </row>
    <row r="40" spans="1:18" s="146" customFormat="1">
      <c r="A40" s="145"/>
      <c r="B40" s="145"/>
      <c r="C40" s="145"/>
      <c r="D40" s="145"/>
      <c r="E40" s="145"/>
      <c r="F40" s="145"/>
      <c r="G40" s="145"/>
      <c r="H40" s="145"/>
      <c r="I40" s="145"/>
      <c r="J40" s="145"/>
      <c r="K40" s="145"/>
      <c r="L40" s="145"/>
      <c r="M40" s="145"/>
      <c r="N40" s="145"/>
      <c r="O40" s="145"/>
      <c r="P40" s="145"/>
      <c r="Q40" s="145"/>
      <c r="R40" s="145"/>
    </row>
    <row r="41" spans="1:18" s="146" customFormat="1" ht="15" customHeight="1">
      <c r="A41" s="489" t="s">
        <v>403</v>
      </c>
      <c r="B41" s="489"/>
      <c r="C41" s="489"/>
      <c r="D41" s="489"/>
      <c r="E41" s="489"/>
      <c r="F41" s="489"/>
      <c r="G41" s="489"/>
      <c r="H41" s="489"/>
      <c r="I41" s="489"/>
      <c r="J41" s="489"/>
      <c r="K41" s="489"/>
      <c r="L41" s="489"/>
      <c r="M41" s="489"/>
      <c r="N41" s="489"/>
      <c r="O41" s="489"/>
      <c r="P41" s="489"/>
      <c r="Q41" s="489"/>
      <c r="R41" s="147"/>
    </row>
    <row r="42" spans="1:18" s="146" customFormat="1">
      <c r="A42" s="489"/>
      <c r="B42" s="489"/>
      <c r="C42" s="489"/>
      <c r="D42" s="489"/>
      <c r="E42" s="489"/>
      <c r="F42" s="489"/>
      <c r="G42" s="489"/>
      <c r="H42" s="489"/>
      <c r="I42" s="489"/>
      <c r="J42" s="489"/>
      <c r="K42" s="489"/>
      <c r="L42" s="489"/>
      <c r="M42" s="489"/>
      <c r="N42" s="489"/>
      <c r="O42" s="489"/>
      <c r="P42" s="489"/>
      <c r="Q42" s="489"/>
      <c r="R42" s="148"/>
    </row>
    <row r="43" spans="1:18" s="146" customFormat="1">
      <c r="A43" s="149"/>
      <c r="B43" s="291"/>
      <c r="C43" s="293"/>
      <c r="D43" s="293"/>
      <c r="E43" s="293"/>
      <c r="F43" s="293"/>
      <c r="G43" s="293"/>
      <c r="H43" s="293"/>
      <c r="I43" s="293"/>
      <c r="J43" s="293"/>
      <c r="K43" s="293"/>
      <c r="L43" s="293"/>
      <c r="M43" s="293"/>
      <c r="N43" s="293"/>
      <c r="O43" s="293"/>
      <c r="P43" s="293"/>
      <c r="Q43" s="293"/>
      <c r="R43" s="148"/>
    </row>
    <row r="44" spans="1:18" s="146" customFormat="1" ht="15" customHeight="1">
      <c r="A44" s="489" t="s">
        <v>105</v>
      </c>
      <c r="B44" s="489"/>
      <c r="C44" s="489"/>
      <c r="D44" s="489"/>
      <c r="E44" s="489"/>
      <c r="F44" s="489"/>
      <c r="G44" s="489"/>
      <c r="H44" s="489"/>
      <c r="I44" s="489"/>
      <c r="J44" s="489"/>
      <c r="K44" s="489"/>
      <c r="L44" s="489"/>
      <c r="M44" s="489"/>
      <c r="N44" s="489"/>
      <c r="O44" s="489"/>
      <c r="P44" s="489"/>
      <c r="Q44" s="489"/>
      <c r="R44" s="150"/>
    </row>
    <row r="45" spans="1:18" s="146" customFormat="1">
      <c r="A45" s="489"/>
      <c r="B45" s="489"/>
      <c r="C45" s="489"/>
      <c r="D45" s="489"/>
      <c r="E45" s="489"/>
      <c r="F45" s="489"/>
      <c r="G45" s="489"/>
      <c r="H45" s="489"/>
      <c r="I45" s="489"/>
      <c r="J45" s="489"/>
      <c r="K45" s="489"/>
      <c r="L45" s="489"/>
      <c r="M45" s="489"/>
      <c r="N45" s="489"/>
      <c r="O45" s="489"/>
      <c r="P45" s="489"/>
      <c r="Q45" s="489"/>
      <c r="R45" s="150"/>
    </row>
    <row r="46" spans="1:18" s="146" customFormat="1">
      <c r="A46" s="291"/>
      <c r="B46" s="291"/>
      <c r="C46" s="291"/>
      <c r="D46" s="291"/>
      <c r="E46" s="291"/>
      <c r="F46" s="291"/>
      <c r="G46" s="291"/>
      <c r="H46" s="291"/>
      <c r="I46" s="291"/>
      <c r="J46" s="291"/>
      <c r="K46" s="291"/>
      <c r="L46" s="291"/>
      <c r="M46" s="291"/>
      <c r="N46" s="291"/>
      <c r="O46" s="291"/>
      <c r="P46" s="291"/>
      <c r="Q46" s="291"/>
      <c r="R46" s="147"/>
    </row>
    <row r="47" spans="1:18" s="146" customFormat="1">
      <c r="A47" s="489" t="s">
        <v>106</v>
      </c>
      <c r="B47" s="489"/>
      <c r="C47" s="489"/>
      <c r="D47" s="489"/>
      <c r="E47" s="489"/>
      <c r="F47" s="489"/>
      <c r="G47" s="489"/>
      <c r="H47" s="489"/>
      <c r="I47" s="489"/>
      <c r="J47" s="489"/>
      <c r="K47" s="489"/>
      <c r="L47" s="489"/>
      <c r="M47" s="489"/>
      <c r="N47" s="489"/>
      <c r="O47" s="489"/>
      <c r="P47" s="489"/>
      <c r="Q47" s="489"/>
      <c r="R47" s="148"/>
    </row>
    <row r="48" spans="1:18" s="146" customFormat="1">
      <c r="A48" s="149"/>
      <c r="B48" s="149"/>
      <c r="C48" s="149"/>
      <c r="D48" s="149"/>
      <c r="E48" s="151"/>
      <c r="F48" s="151"/>
      <c r="G48" s="149"/>
      <c r="H48" s="149"/>
      <c r="I48" s="149"/>
      <c r="J48" s="149"/>
      <c r="K48" s="149"/>
      <c r="L48" s="149"/>
      <c r="M48" s="149"/>
      <c r="N48" s="149"/>
      <c r="O48" s="149"/>
      <c r="P48" s="149"/>
      <c r="Q48" s="149"/>
      <c r="R48" s="149"/>
    </row>
    <row r="49" spans="1:18" s="146" customFormat="1" ht="15" customHeight="1">
      <c r="A49" s="489" t="s">
        <v>404</v>
      </c>
      <c r="B49" s="489"/>
      <c r="C49" s="489"/>
      <c r="D49" s="489"/>
      <c r="E49" s="489"/>
      <c r="F49" s="489"/>
      <c r="G49" s="489"/>
      <c r="H49" s="489"/>
      <c r="I49" s="489"/>
      <c r="J49" s="489"/>
      <c r="K49" s="489"/>
      <c r="L49" s="489"/>
      <c r="M49" s="489"/>
      <c r="N49" s="489"/>
      <c r="O49" s="489"/>
      <c r="P49" s="489"/>
      <c r="Q49" s="489"/>
      <c r="R49" s="152"/>
    </row>
    <row r="50" spans="1:18" s="146" customFormat="1">
      <c r="A50" s="489"/>
      <c r="B50" s="489"/>
      <c r="C50" s="489"/>
      <c r="D50" s="489"/>
      <c r="E50" s="489"/>
      <c r="F50" s="489"/>
      <c r="G50" s="489"/>
      <c r="H50" s="489"/>
      <c r="I50" s="489"/>
      <c r="J50" s="489"/>
      <c r="K50" s="489"/>
      <c r="L50" s="489"/>
      <c r="M50" s="489"/>
      <c r="N50" s="489"/>
      <c r="O50" s="489"/>
      <c r="P50" s="489"/>
      <c r="Q50" s="489"/>
      <c r="R50" s="153"/>
    </row>
    <row r="51" spans="1:18" s="146" customFormat="1">
      <c r="A51" s="489"/>
      <c r="B51" s="489"/>
      <c r="C51" s="489"/>
      <c r="D51" s="489"/>
      <c r="E51" s="489"/>
      <c r="F51" s="489"/>
      <c r="G51" s="489"/>
      <c r="H51" s="489"/>
      <c r="I51" s="489"/>
      <c r="J51" s="489"/>
      <c r="K51" s="489"/>
      <c r="L51" s="489"/>
      <c r="M51" s="489"/>
      <c r="N51" s="489"/>
      <c r="O51" s="489"/>
      <c r="P51" s="489"/>
      <c r="Q51" s="489"/>
      <c r="R51" s="153"/>
    </row>
    <row r="52" spans="1:18" s="146" customFormat="1">
      <c r="A52" s="291"/>
      <c r="B52" s="291"/>
      <c r="C52" s="291"/>
      <c r="D52" s="291"/>
      <c r="E52" s="291"/>
      <c r="F52" s="291"/>
      <c r="G52" s="291"/>
      <c r="H52" s="291"/>
      <c r="I52" s="291"/>
      <c r="J52" s="291"/>
      <c r="K52" s="291"/>
      <c r="L52" s="291"/>
      <c r="M52" s="291"/>
      <c r="N52" s="291"/>
      <c r="O52" s="291"/>
      <c r="P52" s="291"/>
      <c r="Q52" s="291"/>
      <c r="R52" s="147"/>
    </row>
    <row r="53" spans="1:18" s="146" customFormat="1" ht="15" customHeight="1">
      <c r="A53" s="489" t="s">
        <v>405</v>
      </c>
      <c r="B53" s="489"/>
      <c r="C53" s="489"/>
      <c r="D53" s="489"/>
      <c r="E53" s="489"/>
      <c r="F53" s="489"/>
      <c r="G53" s="489"/>
      <c r="H53" s="489"/>
      <c r="I53" s="489"/>
      <c r="J53" s="489"/>
      <c r="K53" s="489"/>
      <c r="L53" s="489"/>
      <c r="M53" s="489"/>
      <c r="N53" s="489"/>
      <c r="O53" s="489"/>
      <c r="P53" s="489"/>
      <c r="Q53" s="489"/>
      <c r="R53" s="150"/>
    </row>
    <row r="54" spans="1:18" s="146" customFormat="1">
      <c r="A54" s="489"/>
      <c r="B54" s="489"/>
      <c r="C54" s="489"/>
      <c r="D54" s="489"/>
      <c r="E54" s="489"/>
      <c r="F54" s="489"/>
      <c r="G54" s="489"/>
      <c r="H54" s="489"/>
      <c r="I54" s="489"/>
      <c r="J54" s="489"/>
      <c r="K54" s="489"/>
      <c r="L54" s="489"/>
      <c r="M54" s="489"/>
      <c r="N54" s="489"/>
      <c r="O54" s="489"/>
      <c r="P54" s="489"/>
      <c r="Q54" s="489"/>
      <c r="R54" s="150"/>
    </row>
    <row r="55" spans="1:18" s="146" customFormat="1">
      <c r="A55" s="154"/>
      <c r="B55" s="154"/>
      <c r="C55" s="154"/>
      <c r="D55" s="154"/>
      <c r="E55" s="154"/>
      <c r="F55" s="154"/>
      <c r="G55" s="154"/>
      <c r="H55" s="154"/>
      <c r="I55" s="154"/>
      <c r="J55" s="154"/>
      <c r="K55" s="154"/>
      <c r="L55" s="154"/>
      <c r="M55" s="154"/>
      <c r="N55" s="154"/>
      <c r="O55" s="154"/>
      <c r="P55" s="154"/>
      <c r="Q55" s="154"/>
      <c r="R55" s="150"/>
    </row>
    <row r="56" spans="1:18" s="146" customFormat="1"/>
  </sheetData>
  <mergeCells count="16">
    <mergeCell ref="B14:C14"/>
    <mergeCell ref="A18:C18"/>
    <mergeCell ref="B19:C19"/>
    <mergeCell ref="B20:C20"/>
    <mergeCell ref="A2:E2"/>
    <mergeCell ref="A5:C5"/>
    <mergeCell ref="A6:Q6"/>
    <mergeCell ref="A7:D7"/>
    <mergeCell ref="P9:Q9"/>
    <mergeCell ref="B13:C13"/>
    <mergeCell ref="A53:Q54"/>
    <mergeCell ref="A44:Q45"/>
    <mergeCell ref="A39:Q39"/>
    <mergeCell ref="A47:Q47"/>
    <mergeCell ref="A41:Q42"/>
    <mergeCell ref="A49:Q51"/>
  </mergeCells>
  <hyperlinks>
    <hyperlink ref="A2" r:id="rId1"/>
    <hyperlink ref="A2:D2" r:id="rId2" display="www.cbo.gov/publication/5072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
  <sheetViews>
    <sheetView workbookViewId="0">
      <selection activeCell="H9" sqref="H9"/>
    </sheetView>
  </sheetViews>
  <sheetFormatPr defaultRowHeight="15"/>
  <cols>
    <col min="1" max="2" width="2.7109375" customWidth="1"/>
    <col min="3" max="3" width="30.140625" customWidth="1"/>
  </cols>
  <sheetData>
    <row r="1" spans="1:28">
      <c r="A1" s="6" t="s">
        <v>196</v>
      </c>
      <c r="B1" s="7"/>
      <c r="C1" s="7"/>
      <c r="D1" s="7"/>
      <c r="E1" s="7"/>
    </row>
    <row r="2" spans="1:28" s="295" customFormat="1">
      <c r="A2" s="456" t="s">
        <v>390</v>
      </c>
      <c r="B2" s="456"/>
      <c r="C2" s="456"/>
      <c r="D2" s="456"/>
      <c r="E2" s="456"/>
    </row>
    <row r="4" spans="1:28">
      <c r="A4" s="164"/>
      <c r="B4" s="164"/>
      <c r="C4" s="164"/>
      <c r="D4" s="164"/>
      <c r="E4" s="164"/>
      <c r="F4" s="164"/>
      <c r="G4" s="164"/>
      <c r="H4" s="164"/>
      <c r="I4" s="164"/>
      <c r="J4" s="164"/>
      <c r="K4" s="164"/>
      <c r="L4" s="164"/>
      <c r="M4" s="164"/>
      <c r="N4" s="164"/>
      <c r="O4" s="164"/>
    </row>
    <row r="5" spans="1:28">
      <c r="A5" s="130" t="s">
        <v>379</v>
      </c>
      <c r="B5" s="165"/>
      <c r="C5" s="165"/>
      <c r="D5" s="165"/>
      <c r="E5" s="165"/>
      <c r="F5" s="165"/>
      <c r="G5" s="165"/>
      <c r="H5" s="165"/>
      <c r="I5" s="165"/>
      <c r="J5" s="165"/>
      <c r="K5" s="165"/>
      <c r="L5" s="165"/>
      <c r="M5" s="165"/>
      <c r="N5" s="165"/>
      <c r="O5" s="165"/>
    </row>
    <row r="6" spans="1:28">
      <c r="A6" s="497" t="s">
        <v>107</v>
      </c>
      <c r="B6" s="497"/>
      <c r="C6" s="497"/>
      <c r="D6" s="497"/>
      <c r="E6" s="497"/>
      <c r="F6" s="497"/>
      <c r="G6" s="497"/>
      <c r="H6" s="497"/>
      <c r="I6" s="497"/>
      <c r="J6" s="497"/>
      <c r="K6" s="497"/>
      <c r="L6" s="497"/>
      <c r="M6" s="497"/>
      <c r="N6" s="497"/>
      <c r="O6" s="497"/>
    </row>
    <row r="7" spans="1:28">
      <c r="A7" s="471" t="s">
        <v>222</v>
      </c>
      <c r="B7" s="471"/>
      <c r="C7" s="471"/>
      <c r="D7" s="471"/>
      <c r="E7" s="155"/>
      <c r="F7" s="156"/>
      <c r="G7" s="155"/>
      <c r="H7" s="155"/>
      <c r="I7" s="155"/>
      <c r="J7" s="78"/>
      <c r="K7" s="78"/>
      <c r="L7" s="78"/>
      <c r="M7" s="78"/>
      <c r="N7" s="78"/>
      <c r="O7" s="78"/>
    </row>
    <row r="8" spans="1:28">
      <c r="A8" s="157"/>
      <c r="B8" s="157"/>
      <c r="C8" s="157"/>
      <c r="D8" s="100"/>
      <c r="E8" s="100"/>
      <c r="F8" s="100"/>
      <c r="G8" s="100"/>
      <c r="H8" s="100"/>
      <c r="I8" s="100"/>
      <c r="J8" s="100"/>
      <c r="K8" s="100"/>
      <c r="L8" s="100"/>
      <c r="M8" s="100"/>
      <c r="N8" s="100"/>
      <c r="O8" s="100"/>
    </row>
    <row r="9" spans="1:28">
      <c r="A9" s="158"/>
      <c r="B9" s="158"/>
      <c r="C9" s="158"/>
      <c r="D9" s="66" t="s">
        <v>29</v>
      </c>
      <c r="E9" s="67"/>
      <c r="F9" s="159"/>
      <c r="G9" s="159"/>
      <c r="H9" s="159"/>
      <c r="I9" s="159"/>
      <c r="J9" s="159"/>
      <c r="K9" s="159"/>
      <c r="L9" s="159"/>
      <c r="M9" s="159"/>
      <c r="N9" s="159"/>
      <c r="O9" s="159"/>
    </row>
    <row r="10" spans="1:28">
      <c r="A10" s="76"/>
      <c r="B10" s="76"/>
      <c r="C10" s="76"/>
      <c r="D10" s="160">
        <v>2014</v>
      </c>
      <c r="E10" s="160">
        <v>2015</v>
      </c>
      <c r="F10" s="160">
        <v>2016</v>
      </c>
      <c r="G10" s="160">
        <v>2017</v>
      </c>
      <c r="H10" s="160">
        <v>2018</v>
      </c>
      <c r="I10" s="160">
        <v>2019</v>
      </c>
      <c r="J10" s="160">
        <v>2020</v>
      </c>
      <c r="K10" s="160">
        <v>2021</v>
      </c>
      <c r="L10" s="160">
        <v>2022</v>
      </c>
      <c r="M10" s="160">
        <v>2023</v>
      </c>
      <c r="N10" s="160">
        <v>2024</v>
      </c>
      <c r="O10" s="160">
        <v>2025</v>
      </c>
    </row>
    <row r="11" spans="1:28">
      <c r="A11" s="67" t="s">
        <v>108</v>
      </c>
      <c r="B11" s="67"/>
      <c r="C11" s="67"/>
      <c r="D11" s="79"/>
      <c r="E11" s="79"/>
      <c r="F11" s="79"/>
      <c r="G11" s="79"/>
      <c r="H11" s="79"/>
      <c r="I11" s="79"/>
      <c r="J11" s="79"/>
      <c r="K11" s="79"/>
      <c r="L11" s="79"/>
      <c r="M11" s="79"/>
      <c r="N11" s="79"/>
      <c r="O11" s="79"/>
    </row>
    <row r="12" spans="1:28">
      <c r="A12" s="498" t="s">
        <v>109</v>
      </c>
      <c r="B12" s="468"/>
      <c r="C12" s="468"/>
      <c r="D12" s="86">
        <v>11982.713</v>
      </c>
      <c r="E12" s="86">
        <v>12779.877</v>
      </c>
      <c r="F12" s="86">
        <v>13175.401</v>
      </c>
      <c r="G12" s="86">
        <v>13821.415999999999</v>
      </c>
      <c r="H12" s="86">
        <v>14338.38</v>
      </c>
      <c r="I12" s="86">
        <v>14863.599</v>
      </c>
      <c r="J12" s="86">
        <v>15527.611000000001</v>
      </c>
      <c r="K12" s="86">
        <v>16277.022999999999</v>
      </c>
      <c r="L12" s="86">
        <v>17101.996999999999</v>
      </c>
      <c r="M12" s="86">
        <v>18043.716</v>
      </c>
      <c r="N12" s="86">
        <v>18993.294999999998</v>
      </c>
      <c r="O12" s="86">
        <v>19932.935000000001</v>
      </c>
      <c r="Q12" s="409"/>
      <c r="R12" s="409"/>
      <c r="S12" s="409"/>
      <c r="T12" s="409"/>
      <c r="U12" s="409"/>
      <c r="V12" s="409"/>
      <c r="W12" s="409"/>
      <c r="X12" s="409"/>
      <c r="Y12" s="409"/>
      <c r="Z12" s="409"/>
      <c r="AA12" s="409"/>
      <c r="AB12" s="409"/>
    </row>
    <row r="13" spans="1:28">
      <c r="A13" s="67"/>
      <c r="B13" s="67"/>
      <c r="C13" s="67"/>
      <c r="D13" s="137"/>
      <c r="E13" s="137"/>
      <c r="F13" s="137"/>
      <c r="G13" s="137"/>
      <c r="H13" s="137"/>
      <c r="I13" s="137"/>
      <c r="J13" s="137"/>
      <c r="K13" s="137"/>
      <c r="L13" s="137"/>
      <c r="M13" s="137"/>
      <c r="N13" s="137"/>
      <c r="O13" s="137"/>
      <c r="Q13" s="409"/>
      <c r="R13" s="409"/>
      <c r="S13" s="409"/>
      <c r="T13" s="409"/>
      <c r="U13" s="409"/>
      <c r="V13" s="409"/>
      <c r="W13" s="409"/>
      <c r="X13" s="409"/>
      <c r="Y13" s="409"/>
      <c r="Z13" s="409"/>
      <c r="AA13" s="409"/>
      <c r="AB13" s="409"/>
    </row>
    <row r="14" spans="1:28">
      <c r="A14" s="67" t="s">
        <v>110</v>
      </c>
      <c r="B14" s="67"/>
      <c r="C14" s="67"/>
      <c r="D14" s="137"/>
      <c r="E14" s="137"/>
      <c r="F14" s="137"/>
      <c r="G14" s="137"/>
      <c r="H14" s="137"/>
      <c r="I14" s="137"/>
      <c r="J14" s="137"/>
      <c r="K14" s="137"/>
      <c r="L14" s="137"/>
      <c r="M14" s="137"/>
      <c r="N14" s="137"/>
      <c r="O14" s="137"/>
      <c r="Q14" s="409"/>
      <c r="R14" s="409"/>
      <c r="S14" s="409"/>
      <c r="T14" s="409"/>
      <c r="U14" s="409"/>
      <c r="V14" s="409"/>
      <c r="W14" s="409"/>
      <c r="X14" s="409"/>
      <c r="Y14" s="409"/>
      <c r="Z14" s="409"/>
      <c r="AA14" s="409"/>
      <c r="AB14" s="409"/>
    </row>
    <row r="15" spans="1:28">
      <c r="A15" s="79"/>
      <c r="B15" s="67" t="s">
        <v>24</v>
      </c>
      <c r="C15" s="67"/>
      <c r="D15" s="86">
        <v>484.60300000000001</v>
      </c>
      <c r="E15" s="86">
        <v>425.81200000000001</v>
      </c>
      <c r="F15" s="86">
        <v>413.76900000000001</v>
      </c>
      <c r="G15" s="86">
        <v>415.62700000000001</v>
      </c>
      <c r="H15" s="86">
        <v>454.31299999999999</v>
      </c>
      <c r="I15" s="86">
        <v>595.63800000000003</v>
      </c>
      <c r="J15" s="86">
        <v>686.59199999999998</v>
      </c>
      <c r="K15" s="86">
        <v>766.69</v>
      </c>
      <c r="L15" s="86">
        <v>885.49199999999996</v>
      </c>
      <c r="M15" s="86">
        <v>895.47</v>
      </c>
      <c r="N15" s="86">
        <v>885.51900000000001</v>
      </c>
      <c r="O15" s="86">
        <v>1007.702</v>
      </c>
      <c r="Q15" s="409"/>
      <c r="R15" s="409"/>
      <c r="S15" s="409"/>
      <c r="T15" s="409"/>
      <c r="U15" s="409"/>
      <c r="V15" s="409"/>
      <c r="W15" s="409"/>
      <c r="X15" s="409"/>
      <c r="Y15" s="409"/>
      <c r="Z15" s="409"/>
      <c r="AA15" s="409"/>
      <c r="AB15" s="409"/>
    </row>
    <row r="16" spans="1:28">
      <c r="A16" s="67"/>
      <c r="B16" s="79" t="s">
        <v>111</v>
      </c>
      <c r="C16" s="67"/>
      <c r="D16" s="86">
        <v>312.56099999999998</v>
      </c>
      <c r="E16" s="86">
        <v>-30.288</v>
      </c>
      <c r="F16" s="86">
        <v>232.24600000000001</v>
      </c>
      <c r="G16" s="86">
        <v>101.336</v>
      </c>
      <c r="H16" s="86">
        <v>70.906999999999996</v>
      </c>
      <c r="I16" s="86">
        <v>68.373999999999995</v>
      </c>
      <c r="J16" s="86">
        <v>62.82</v>
      </c>
      <c r="K16" s="86">
        <v>58.283999999999999</v>
      </c>
      <c r="L16" s="86">
        <v>56.226999999999997</v>
      </c>
      <c r="M16" s="86">
        <v>54.109000000000002</v>
      </c>
      <c r="N16" s="86">
        <v>54.121000000000002</v>
      </c>
      <c r="O16" s="86">
        <v>60.3</v>
      </c>
      <c r="Q16" s="409"/>
      <c r="R16" s="409"/>
      <c r="S16" s="409"/>
      <c r="T16" s="409"/>
      <c r="U16" s="409"/>
      <c r="V16" s="409"/>
      <c r="W16" s="409"/>
      <c r="X16" s="409"/>
      <c r="Y16" s="409"/>
      <c r="Z16" s="409"/>
      <c r="AA16" s="409"/>
      <c r="AB16" s="409"/>
    </row>
    <row r="17" spans="1:28" s="443" customFormat="1" ht="3" customHeight="1">
      <c r="A17" s="442"/>
      <c r="B17" s="442"/>
      <c r="C17" s="442"/>
      <c r="D17" s="87" t="s">
        <v>39</v>
      </c>
      <c r="E17" s="87" t="s">
        <v>39</v>
      </c>
      <c r="F17" s="87" t="s">
        <v>39</v>
      </c>
      <c r="G17" s="87" t="s">
        <v>39</v>
      </c>
      <c r="H17" s="87" t="s">
        <v>39</v>
      </c>
      <c r="I17" s="87" t="s">
        <v>39</v>
      </c>
      <c r="J17" s="87" t="s">
        <v>39</v>
      </c>
      <c r="K17" s="87" t="s">
        <v>39</v>
      </c>
      <c r="L17" s="87" t="s">
        <v>39</v>
      </c>
      <c r="M17" s="87" t="s">
        <v>39</v>
      </c>
      <c r="N17" s="87" t="s">
        <v>39</v>
      </c>
      <c r="O17" s="87" t="s">
        <v>32</v>
      </c>
      <c r="Q17" s="444"/>
      <c r="R17" s="444"/>
      <c r="S17" s="444"/>
      <c r="T17" s="444"/>
      <c r="U17" s="444"/>
      <c r="V17" s="444"/>
      <c r="W17" s="444"/>
      <c r="X17" s="444"/>
      <c r="Y17" s="444"/>
      <c r="Z17" s="444"/>
      <c r="AA17" s="444"/>
      <c r="AB17" s="444"/>
    </row>
    <row r="18" spans="1:28">
      <c r="A18" s="79"/>
      <c r="B18" s="79"/>
      <c r="C18" s="91" t="s">
        <v>25</v>
      </c>
      <c r="D18" s="86">
        <v>797.16399999999999</v>
      </c>
      <c r="E18" s="86">
        <v>395.524</v>
      </c>
      <c r="F18" s="86">
        <v>646.01499999999999</v>
      </c>
      <c r="G18" s="86">
        <v>516.96299999999997</v>
      </c>
      <c r="H18" s="86">
        <v>525.22</v>
      </c>
      <c r="I18" s="86">
        <v>664.01199999999994</v>
      </c>
      <c r="J18" s="86">
        <v>749.41200000000003</v>
      </c>
      <c r="K18" s="86">
        <v>824.97400000000005</v>
      </c>
      <c r="L18" s="86">
        <v>941.71900000000005</v>
      </c>
      <c r="M18" s="86">
        <v>949.57899999999995</v>
      </c>
      <c r="N18" s="86">
        <v>939.64</v>
      </c>
      <c r="O18" s="86">
        <v>1068.002</v>
      </c>
      <c r="Q18" s="409"/>
      <c r="R18" s="409"/>
      <c r="S18" s="409"/>
      <c r="T18" s="409"/>
      <c r="U18" s="409"/>
      <c r="V18" s="409"/>
      <c r="W18" s="409"/>
      <c r="X18" s="409"/>
      <c r="Y18" s="409"/>
      <c r="Z18" s="409"/>
      <c r="AA18" s="409"/>
      <c r="AB18" s="409"/>
    </row>
    <row r="19" spans="1:28">
      <c r="A19" s="67"/>
      <c r="B19" s="67"/>
      <c r="C19" s="67"/>
      <c r="D19" s="137"/>
      <c r="E19" s="137"/>
      <c r="F19" s="137"/>
      <c r="G19" s="137"/>
      <c r="H19" s="137"/>
      <c r="I19" s="137"/>
      <c r="J19" s="137"/>
      <c r="K19" s="137"/>
      <c r="L19" s="137"/>
      <c r="M19" s="137"/>
      <c r="N19" s="137"/>
      <c r="O19" s="137"/>
      <c r="Q19" s="409"/>
      <c r="R19" s="409"/>
      <c r="S19" s="409"/>
      <c r="T19" s="409"/>
      <c r="U19" s="409"/>
      <c r="V19" s="409"/>
      <c r="W19" s="409"/>
      <c r="X19" s="409"/>
      <c r="Y19" s="409"/>
      <c r="Z19" s="409"/>
      <c r="AA19" s="409"/>
      <c r="AB19" s="409"/>
    </row>
    <row r="20" spans="1:28" s="93" customFormat="1">
      <c r="A20" s="286" t="s">
        <v>112</v>
      </c>
      <c r="B20" s="286"/>
      <c r="C20" s="286"/>
      <c r="D20" s="137"/>
      <c r="E20" s="137"/>
      <c r="F20" s="137"/>
      <c r="G20" s="137"/>
      <c r="H20" s="137"/>
      <c r="I20" s="137"/>
      <c r="J20" s="137"/>
      <c r="K20" s="137"/>
      <c r="L20" s="137"/>
      <c r="M20" s="137"/>
      <c r="N20" s="137"/>
      <c r="O20" s="137"/>
      <c r="Q20" s="409"/>
      <c r="R20" s="409"/>
      <c r="S20" s="409"/>
      <c r="T20" s="409"/>
      <c r="U20" s="409"/>
      <c r="V20" s="409"/>
      <c r="W20" s="409"/>
      <c r="X20" s="409"/>
      <c r="Y20" s="409"/>
      <c r="Z20" s="409"/>
      <c r="AA20" s="409"/>
      <c r="AB20" s="409"/>
    </row>
    <row r="21" spans="1:28" s="93" customFormat="1">
      <c r="A21" s="498" t="s">
        <v>113</v>
      </c>
      <c r="B21" s="468"/>
      <c r="C21" s="468"/>
      <c r="D21" s="86">
        <v>12779.877</v>
      </c>
      <c r="E21" s="86">
        <v>13175.401</v>
      </c>
      <c r="F21" s="86">
        <v>13821.415999999999</v>
      </c>
      <c r="G21" s="86">
        <v>14338.38</v>
      </c>
      <c r="H21" s="86">
        <v>14863.599</v>
      </c>
      <c r="I21" s="86">
        <v>15527.611000000001</v>
      </c>
      <c r="J21" s="86">
        <v>16277.022999999999</v>
      </c>
      <c r="K21" s="86">
        <v>17101.996999999999</v>
      </c>
      <c r="L21" s="86">
        <v>18043.716</v>
      </c>
      <c r="M21" s="86">
        <v>18993.294999999998</v>
      </c>
      <c r="N21" s="86">
        <v>19932.935000000001</v>
      </c>
      <c r="O21" s="86">
        <v>21000.937000000002</v>
      </c>
      <c r="Q21" s="409"/>
      <c r="R21" s="409"/>
      <c r="S21" s="409"/>
      <c r="T21" s="409"/>
      <c r="U21" s="409"/>
      <c r="V21" s="409"/>
      <c r="W21" s="409"/>
      <c r="X21" s="409"/>
      <c r="Y21" s="409"/>
      <c r="Z21" s="409"/>
      <c r="AA21" s="409"/>
      <c r="AB21" s="409"/>
    </row>
    <row r="22" spans="1:28">
      <c r="A22" s="67"/>
      <c r="B22" s="67"/>
      <c r="C22" s="67"/>
      <c r="D22" s="137"/>
      <c r="E22" s="137"/>
      <c r="F22" s="137"/>
      <c r="G22" s="137"/>
      <c r="H22" s="137"/>
      <c r="I22" s="137"/>
      <c r="J22" s="137"/>
      <c r="K22" s="137"/>
      <c r="L22" s="137"/>
      <c r="M22" s="137"/>
      <c r="N22" s="137"/>
      <c r="O22" s="137"/>
      <c r="Q22" s="409"/>
      <c r="R22" s="409"/>
      <c r="S22" s="409"/>
      <c r="T22" s="409"/>
      <c r="U22" s="409"/>
      <c r="V22" s="409"/>
      <c r="W22" s="409"/>
      <c r="X22" s="409"/>
      <c r="Y22" s="409"/>
      <c r="Z22" s="409"/>
      <c r="AA22" s="409"/>
      <c r="AB22" s="409"/>
    </row>
    <row r="23" spans="1:28">
      <c r="A23" s="67" t="s">
        <v>114</v>
      </c>
      <c r="B23" s="67"/>
      <c r="C23" s="67"/>
      <c r="D23" s="86"/>
      <c r="E23" s="86"/>
      <c r="F23" s="86"/>
      <c r="G23" s="86"/>
      <c r="H23" s="86"/>
      <c r="I23" s="86"/>
      <c r="J23" s="86"/>
      <c r="K23" s="86"/>
      <c r="L23" s="86"/>
      <c r="M23" s="86"/>
      <c r="N23" s="86"/>
      <c r="O23" s="86"/>
      <c r="Q23" s="409"/>
      <c r="R23" s="409"/>
      <c r="S23" s="409"/>
      <c r="T23" s="409"/>
      <c r="U23" s="409"/>
      <c r="V23" s="409"/>
      <c r="W23" s="409"/>
      <c r="X23" s="409"/>
      <c r="Y23" s="409"/>
      <c r="Z23" s="409"/>
      <c r="AA23" s="409"/>
      <c r="AB23" s="409"/>
    </row>
    <row r="24" spans="1:28">
      <c r="A24" s="67" t="s">
        <v>115</v>
      </c>
      <c r="B24" s="79"/>
      <c r="C24" s="67"/>
      <c r="D24" s="89">
        <v>74.031999999999996</v>
      </c>
      <c r="E24" s="89">
        <v>73.825999999999993</v>
      </c>
      <c r="F24" s="89">
        <v>74.361999999999995</v>
      </c>
      <c r="G24" s="89">
        <v>73.599000000000004</v>
      </c>
      <c r="H24" s="89">
        <v>73.007999999999996</v>
      </c>
      <c r="I24" s="89">
        <v>73.126999999999995</v>
      </c>
      <c r="J24" s="89">
        <v>73.457999999999998</v>
      </c>
      <c r="K24" s="89">
        <v>73.966999999999999</v>
      </c>
      <c r="L24" s="89">
        <v>74.822999999999993</v>
      </c>
      <c r="M24" s="89">
        <v>75.537999999999997</v>
      </c>
      <c r="N24" s="89">
        <v>76.051000000000002</v>
      </c>
      <c r="O24" s="89">
        <v>76.878</v>
      </c>
      <c r="Q24" s="409"/>
      <c r="R24" s="409"/>
      <c r="S24" s="409"/>
      <c r="T24" s="409"/>
      <c r="U24" s="409"/>
      <c r="V24" s="409"/>
      <c r="W24" s="409"/>
      <c r="X24" s="409"/>
      <c r="Y24" s="409"/>
      <c r="Z24" s="409"/>
      <c r="AA24" s="409"/>
      <c r="AB24" s="409"/>
    </row>
    <row r="25" spans="1:28">
      <c r="A25" s="67"/>
      <c r="B25" s="79"/>
      <c r="C25" s="67"/>
      <c r="D25" s="89"/>
      <c r="E25" s="89"/>
      <c r="F25" s="89"/>
      <c r="G25" s="89"/>
      <c r="H25" s="89"/>
      <c r="I25" s="89"/>
      <c r="J25" s="89"/>
      <c r="K25" s="89"/>
      <c r="L25" s="89"/>
      <c r="M25" s="89"/>
      <c r="N25" s="89"/>
      <c r="O25" s="89"/>
      <c r="Q25" s="409"/>
      <c r="R25" s="409"/>
      <c r="S25" s="409"/>
      <c r="T25" s="409"/>
      <c r="U25" s="409"/>
      <c r="V25" s="409"/>
      <c r="W25" s="409"/>
      <c r="X25" s="409"/>
      <c r="Y25" s="409"/>
      <c r="Z25" s="409"/>
      <c r="AA25" s="409"/>
      <c r="AB25" s="409"/>
    </row>
    <row r="26" spans="1:28" s="126" customFormat="1">
      <c r="A26" s="130" t="s">
        <v>36</v>
      </c>
      <c r="B26" s="80"/>
      <c r="C26" s="130"/>
      <c r="D26" s="90"/>
      <c r="E26" s="90"/>
      <c r="F26" s="90"/>
      <c r="G26" s="90"/>
      <c r="H26" s="90"/>
      <c r="I26" s="90"/>
      <c r="J26" s="90"/>
      <c r="K26" s="90"/>
      <c r="L26" s="90"/>
      <c r="M26" s="90"/>
      <c r="N26" s="90"/>
      <c r="O26" s="90"/>
      <c r="Q26" s="409"/>
      <c r="R26" s="409"/>
      <c r="S26" s="409"/>
      <c r="T26" s="409"/>
      <c r="U26" s="409"/>
      <c r="V26" s="409"/>
      <c r="W26" s="409"/>
      <c r="X26" s="409"/>
      <c r="Y26" s="409"/>
      <c r="Z26" s="409"/>
      <c r="AA26" s="409"/>
      <c r="AB26" s="409"/>
    </row>
    <row r="27" spans="1:28">
      <c r="A27" s="67" t="s">
        <v>116</v>
      </c>
      <c r="B27" s="79"/>
      <c r="C27" s="67"/>
      <c r="D27" s="72"/>
      <c r="E27" s="72"/>
      <c r="F27" s="72"/>
      <c r="G27" s="72"/>
      <c r="H27" s="72"/>
      <c r="I27" s="72"/>
      <c r="J27" s="72"/>
      <c r="K27" s="72"/>
      <c r="L27" s="72"/>
      <c r="M27" s="72"/>
      <c r="N27" s="72"/>
      <c r="O27" s="72"/>
      <c r="Q27" s="409"/>
      <c r="R27" s="409"/>
      <c r="S27" s="409"/>
      <c r="T27" s="409"/>
      <c r="U27" s="409"/>
      <c r="V27" s="409"/>
      <c r="W27" s="409"/>
      <c r="X27" s="409"/>
      <c r="Y27" s="409"/>
      <c r="Z27" s="409"/>
      <c r="AA27" s="409"/>
      <c r="AB27" s="409"/>
    </row>
    <row r="28" spans="1:28" ht="17.25">
      <c r="A28" s="67" t="s">
        <v>123</v>
      </c>
      <c r="B28" s="79"/>
      <c r="C28" s="67"/>
      <c r="D28" s="79"/>
      <c r="E28" s="79"/>
      <c r="F28" s="79"/>
      <c r="G28" s="79"/>
      <c r="H28" s="79"/>
      <c r="I28" s="79"/>
      <c r="J28" s="79"/>
      <c r="K28" s="79"/>
      <c r="L28" s="79"/>
      <c r="M28" s="79"/>
      <c r="N28" s="79"/>
      <c r="O28" s="79"/>
      <c r="Q28" s="409"/>
      <c r="R28" s="409"/>
      <c r="S28" s="409"/>
      <c r="T28" s="409"/>
      <c r="U28" s="409"/>
      <c r="V28" s="409"/>
      <c r="W28" s="409"/>
      <c r="X28" s="409"/>
      <c r="Y28" s="409"/>
      <c r="Z28" s="409"/>
      <c r="AA28" s="409"/>
      <c r="AB28" s="409"/>
    </row>
    <row r="29" spans="1:28">
      <c r="A29" s="67"/>
      <c r="B29" s="79" t="s">
        <v>117</v>
      </c>
      <c r="C29" s="67"/>
      <c r="D29" s="86">
        <v>11544.682000000001</v>
      </c>
      <c r="E29" s="86">
        <v>11831.062</v>
      </c>
      <c r="F29" s="86">
        <v>12342.638000000001</v>
      </c>
      <c r="G29" s="86">
        <v>12728.814</v>
      </c>
      <c r="H29" s="86">
        <v>13153.23</v>
      </c>
      <c r="I29" s="86">
        <v>13720.829</v>
      </c>
      <c r="J29" s="86">
        <v>14379.429</v>
      </c>
      <c r="K29" s="86">
        <v>15118.184999999999</v>
      </c>
      <c r="L29" s="86">
        <v>15973.438</v>
      </c>
      <c r="M29" s="86">
        <v>16838.048999999999</v>
      </c>
      <c r="N29" s="86">
        <v>17692.306</v>
      </c>
      <c r="O29" s="86">
        <v>18671.351999999999</v>
      </c>
      <c r="Q29" s="409"/>
      <c r="R29" s="409"/>
      <c r="S29" s="409"/>
      <c r="T29" s="409"/>
      <c r="U29" s="409"/>
      <c r="V29" s="409"/>
      <c r="W29" s="409"/>
      <c r="X29" s="409"/>
      <c r="Y29" s="409"/>
      <c r="Z29" s="409"/>
      <c r="AA29" s="409"/>
      <c r="AB29" s="409"/>
    </row>
    <row r="30" spans="1:28">
      <c r="A30" s="67"/>
      <c r="B30" s="79" t="s">
        <v>118</v>
      </c>
      <c r="C30" s="67"/>
      <c r="D30" s="89">
        <v>66.876999999999995</v>
      </c>
      <c r="E30" s="89">
        <v>66.293000000000006</v>
      </c>
      <c r="F30" s="89">
        <v>66.405000000000001</v>
      </c>
      <c r="G30" s="89">
        <v>65.337000000000003</v>
      </c>
      <c r="H30" s="89">
        <v>64.606999999999999</v>
      </c>
      <c r="I30" s="89">
        <v>64.617999999999995</v>
      </c>
      <c r="J30" s="89">
        <v>64.894000000000005</v>
      </c>
      <c r="K30" s="89">
        <v>65.387</v>
      </c>
      <c r="L30" s="89">
        <v>66.238</v>
      </c>
      <c r="M30" s="89">
        <v>66.966999999999999</v>
      </c>
      <c r="N30" s="89">
        <v>67.501999999999995</v>
      </c>
      <c r="O30" s="89">
        <v>68.349999999999994</v>
      </c>
      <c r="Q30" s="409"/>
      <c r="R30" s="409"/>
      <c r="S30" s="409"/>
      <c r="T30" s="409"/>
      <c r="U30" s="409"/>
      <c r="V30" s="409"/>
      <c r="W30" s="409"/>
      <c r="X30" s="409"/>
      <c r="Y30" s="409"/>
      <c r="Z30" s="409"/>
      <c r="AA30" s="409"/>
      <c r="AB30" s="409"/>
    </row>
    <row r="31" spans="1:28">
      <c r="A31" s="67"/>
      <c r="B31" s="79"/>
      <c r="C31" s="67"/>
      <c r="D31" s="72"/>
      <c r="E31" s="72"/>
      <c r="F31" s="72"/>
      <c r="G31" s="72"/>
      <c r="H31" s="72"/>
      <c r="I31" s="72"/>
      <c r="J31" s="72"/>
      <c r="K31" s="72"/>
      <c r="L31" s="72"/>
      <c r="M31" s="72"/>
      <c r="N31" s="72"/>
      <c r="O31" s="72"/>
      <c r="Q31" s="409"/>
      <c r="R31" s="409"/>
      <c r="S31" s="409"/>
      <c r="T31" s="409"/>
      <c r="U31" s="409"/>
      <c r="V31" s="409"/>
      <c r="W31" s="409"/>
      <c r="X31" s="409"/>
      <c r="Y31" s="409"/>
      <c r="Z31" s="409"/>
      <c r="AA31" s="409"/>
      <c r="AB31" s="409"/>
    </row>
    <row r="32" spans="1:28" ht="17.25">
      <c r="A32" s="67" t="s">
        <v>124</v>
      </c>
      <c r="B32" s="79"/>
      <c r="C32" s="67"/>
      <c r="D32" s="86">
        <v>17794.482</v>
      </c>
      <c r="E32" s="86">
        <v>18191.386999999999</v>
      </c>
      <c r="F32" s="86">
        <v>19056.487000000001</v>
      </c>
      <c r="G32" s="86">
        <v>19742.062000000002</v>
      </c>
      <c r="H32" s="86">
        <v>20456.163</v>
      </c>
      <c r="I32" s="86">
        <v>21260.985000000001</v>
      </c>
      <c r="J32" s="86">
        <v>22123.5</v>
      </c>
      <c r="K32" s="86">
        <v>23033.383000000002</v>
      </c>
      <c r="L32" s="86">
        <v>24009.655999999999</v>
      </c>
      <c r="M32" s="86">
        <v>24971.170999999998</v>
      </c>
      <c r="N32" s="86">
        <v>25903.53</v>
      </c>
      <c r="O32" s="86">
        <v>26905.771000000001</v>
      </c>
      <c r="Q32" s="409"/>
      <c r="R32" s="409"/>
      <c r="S32" s="409"/>
      <c r="T32" s="409"/>
      <c r="U32" s="409"/>
      <c r="V32" s="409"/>
      <c r="W32" s="409"/>
      <c r="X32" s="409"/>
      <c r="Y32" s="409"/>
      <c r="Z32" s="409"/>
      <c r="AA32" s="409"/>
      <c r="AB32" s="409"/>
    </row>
    <row r="33" spans="1:28">
      <c r="A33" s="67"/>
      <c r="B33" s="79"/>
      <c r="C33" s="67"/>
      <c r="D33" s="87"/>
      <c r="E33" s="87"/>
      <c r="F33" s="87"/>
      <c r="G33" s="87"/>
      <c r="H33" s="87"/>
      <c r="I33" s="87"/>
      <c r="J33" s="87"/>
      <c r="K33" s="87"/>
      <c r="L33" s="87"/>
      <c r="M33" s="87"/>
      <c r="N33" s="87"/>
      <c r="O33" s="87"/>
      <c r="Q33" s="409"/>
      <c r="R33" s="409"/>
      <c r="S33" s="409"/>
      <c r="T33" s="409"/>
      <c r="U33" s="409"/>
      <c r="V33" s="409"/>
      <c r="W33" s="409"/>
      <c r="X33" s="409"/>
      <c r="Y33" s="409"/>
      <c r="Z33" s="409"/>
      <c r="AA33" s="409"/>
      <c r="AB33" s="409"/>
    </row>
    <row r="34" spans="1:28" ht="17.25">
      <c r="A34" s="67" t="s">
        <v>125</v>
      </c>
      <c r="B34" s="79"/>
      <c r="C34" s="67"/>
      <c r="D34" s="86">
        <v>17781.107</v>
      </c>
      <c r="E34" s="86">
        <v>18178.511999999999</v>
      </c>
      <c r="F34" s="86">
        <v>19043.362000000001</v>
      </c>
      <c r="G34" s="86">
        <v>19728.636999999999</v>
      </c>
      <c r="H34" s="86">
        <v>20442.288</v>
      </c>
      <c r="I34" s="86">
        <v>21246.66</v>
      </c>
      <c r="J34" s="86">
        <v>22108.775000000001</v>
      </c>
      <c r="K34" s="86">
        <v>23018.358</v>
      </c>
      <c r="L34" s="86">
        <v>23994.381000000001</v>
      </c>
      <c r="M34" s="86">
        <v>24955.696</v>
      </c>
      <c r="N34" s="86">
        <v>25887.904999999999</v>
      </c>
      <c r="O34" s="86">
        <v>26889.995999999999</v>
      </c>
      <c r="Q34" s="409"/>
      <c r="R34" s="409"/>
      <c r="S34" s="409"/>
      <c r="T34" s="409"/>
      <c r="U34" s="409"/>
      <c r="V34" s="409"/>
      <c r="W34" s="409"/>
      <c r="X34" s="409"/>
      <c r="Y34" s="409"/>
      <c r="Z34" s="409"/>
      <c r="AA34" s="409"/>
      <c r="AB34" s="409"/>
    </row>
    <row r="35" spans="1:28">
      <c r="A35" s="67"/>
      <c r="B35" s="79"/>
      <c r="C35" s="67"/>
      <c r="D35" s="86"/>
      <c r="E35" s="86"/>
      <c r="F35" s="86"/>
      <c r="G35" s="86"/>
      <c r="H35" s="86"/>
      <c r="I35" s="86"/>
      <c r="J35" s="86"/>
      <c r="K35" s="86"/>
      <c r="L35" s="86"/>
      <c r="M35" s="86"/>
      <c r="N35" s="86"/>
      <c r="O35" s="86"/>
      <c r="Q35" s="409"/>
      <c r="R35" s="409"/>
      <c r="S35" s="409"/>
      <c r="T35" s="409"/>
      <c r="U35" s="409"/>
      <c r="V35" s="409"/>
      <c r="W35" s="409"/>
      <c r="X35" s="409"/>
      <c r="Y35" s="409"/>
      <c r="Z35" s="409"/>
      <c r="AA35" s="409"/>
      <c r="AB35" s="409"/>
    </row>
    <row r="36" spans="1:28">
      <c r="A36" s="67" t="s">
        <v>119</v>
      </c>
      <c r="B36" s="79"/>
      <c r="C36" s="67"/>
      <c r="D36" s="86"/>
      <c r="E36" s="86"/>
      <c r="F36" s="86"/>
      <c r="G36" s="86"/>
      <c r="H36" s="86"/>
      <c r="I36" s="86"/>
      <c r="J36" s="86"/>
      <c r="K36" s="86"/>
      <c r="L36" s="86"/>
      <c r="M36" s="86"/>
      <c r="N36" s="86"/>
      <c r="O36" s="86"/>
      <c r="Q36" s="409"/>
      <c r="R36" s="409"/>
      <c r="S36" s="409"/>
      <c r="T36" s="409"/>
      <c r="U36" s="409"/>
      <c r="V36" s="409"/>
      <c r="W36" s="409"/>
      <c r="X36" s="409"/>
      <c r="Y36" s="409"/>
      <c r="Z36" s="409"/>
      <c r="AA36" s="409"/>
      <c r="AB36" s="409"/>
    </row>
    <row r="37" spans="1:28" ht="17.25">
      <c r="A37" s="67" t="s">
        <v>126</v>
      </c>
      <c r="B37" s="79"/>
      <c r="C37" s="67"/>
      <c r="D37" s="161">
        <v>1.792</v>
      </c>
      <c r="E37" s="161">
        <v>1.6539999999999999</v>
      </c>
      <c r="F37" s="161">
        <v>1.8859999999999999</v>
      </c>
      <c r="G37" s="161">
        <v>2.1219999999999999</v>
      </c>
      <c r="H37" s="161">
        <v>2.4670000000000001</v>
      </c>
      <c r="I37" s="161">
        <v>2.8170000000000002</v>
      </c>
      <c r="J37" s="161">
        <v>3.0880000000000001</v>
      </c>
      <c r="K37" s="161">
        <v>3.2349999999999999</v>
      </c>
      <c r="L37" s="161">
        <v>3.359</v>
      </c>
      <c r="M37" s="161">
        <v>3.4769999999999999</v>
      </c>
      <c r="N37" s="161">
        <v>3.5630000000000002</v>
      </c>
      <c r="O37" s="161">
        <v>3.5939999999999999</v>
      </c>
      <c r="Q37" s="409"/>
      <c r="R37" s="409"/>
      <c r="S37" s="409"/>
      <c r="T37" s="409"/>
      <c r="U37" s="409"/>
      <c r="V37" s="409"/>
      <c r="W37" s="409"/>
      <c r="X37" s="409"/>
      <c r="Y37" s="409"/>
      <c r="Z37" s="409"/>
      <c r="AA37" s="409"/>
      <c r="AB37" s="409"/>
    </row>
    <row r="38" spans="1:28">
      <c r="A38" s="162"/>
      <c r="B38" s="162"/>
      <c r="C38" s="162"/>
      <c r="D38" s="163"/>
      <c r="E38" s="163"/>
      <c r="F38" s="163"/>
      <c r="G38" s="163"/>
      <c r="H38" s="163"/>
      <c r="I38" s="163"/>
      <c r="J38" s="163"/>
      <c r="K38" s="163"/>
      <c r="L38" s="163"/>
      <c r="M38" s="163"/>
      <c r="N38" s="163"/>
      <c r="O38" s="163"/>
    </row>
    <row r="39" spans="1:28">
      <c r="A39" s="493" t="s">
        <v>9</v>
      </c>
      <c r="B39" s="493"/>
      <c r="C39" s="493"/>
      <c r="D39" s="493"/>
      <c r="E39" s="493"/>
      <c r="F39" s="493"/>
      <c r="G39" s="493"/>
      <c r="H39" s="493"/>
      <c r="I39" s="493"/>
      <c r="J39" s="493"/>
      <c r="K39" s="493"/>
      <c r="L39" s="493"/>
      <c r="M39" s="493"/>
      <c r="N39" s="493"/>
      <c r="O39" s="493"/>
    </row>
    <row r="40" spans="1:28">
      <c r="A40" s="395"/>
      <c r="B40" s="395"/>
      <c r="C40" s="395"/>
      <c r="D40" s="395"/>
      <c r="E40" s="395"/>
      <c r="F40" s="395"/>
      <c r="G40" s="395"/>
      <c r="H40" s="395"/>
      <c r="I40" s="395"/>
      <c r="J40" s="395"/>
      <c r="K40" s="395"/>
      <c r="L40" s="395"/>
      <c r="M40" s="395"/>
      <c r="N40" s="395"/>
      <c r="O40" s="395"/>
    </row>
    <row r="41" spans="1:28">
      <c r="A41" s="494" t="s">
        <v>127</v>
      </c>
      <c r="B41" s="494"/>
      <c r="C41" s="494"/>
      <c r="D41" s="494"/>
      <c r="E41" s="494"/>
      <c r="F41" s="494"/>
      <c r="G41" s="494"/>
      <c r="H41" s="494"/>
      <c r="I41" s="494"/>
      <c r="J41" s="494"/>
      <c r="K41" s="494"/>
      <c r="L41" s="494"/>
      <c r="M41" s="494"/>
      <c r="N41" s="494"/>
      <c r="O41" s="494"/>
    </row>
    <row r="42" spans="1:28">
      <c r="A42" s="395"/>
      <c r="B42" s="395"/>
      <c r="C42" s="395"/>
      <c r="D42" s="395"/>
      <c r="E42" s="395"/>
      <c r="F42" s="395"/>
      <c r="G42" s="395"/>
      <c r="H42" s="395"/>
      <c r="I42" s="395"/>
      <c r="J42" s="395"/>
      <c r="K42" s="395"/>
      <c r="L42" s="395"/>
      <c r="M42" s="395"/>
      <c r="N42" s="395"/>
      <c r="O42" s="395"/>
    </row>
    <row r="43" spans="1:28" ht="15" customHeight="1">
      <c r="A43" s="495" t="s">
        <v>120</v>
      </c>
      <c r="B43" s="495"/>
      <c r="C43" s="495"/>
      <c r="D43" s="495"/>
      <c r="E43" s="495"/>
      <c r="F43" s="495"/>
      <c r="G43" s="495"/>
      <c r="H43" s="495"/>
      <c r="I43" s="495"/>
      <c r="J43" s="495"/>
      <c r="K43" s="495"/>
      <c r="L43" s="495"/>
      <c r="M43" s="495"/>
      <c r="N43" s="495"/>
      <c r="O43" s="495"/>
    </row>
    <row r="44" spans="1:28">
      <c r="A44" s="385"/>
      <c r="B44" s="385"/>
      <c r="C44" s="385"/>
      <c r="D44" s="385"/>
      <c r="E44" s="385"/>
      <c r="F44" s="385"/>
      <c r="G44" s="385"/>
      <c r="H44" s="385"/>
      <c r="I44" s="385"/>
      <c r="J44" s="385"/>
      <c r="K44" s="385"/>
      <c r="L44" s="385"/>
      <c r="M44" s="385"/>
      <c r="N44" s="385"/>
      <c r="O44" s="385"/>
    </row>
    <row r="45" spans="1:28">
      <c r="A45" s="465" t="s">
        <v>121</v>
      </c>
      <c r="B45" s="492"/>
      <c r="C45" s="492"/>
      <c r="D45" s="492"/>
      <c r="E45" s="492"/>
      <c r="F45" s="492"/>
      <c r="G45" s="492"/>
      <c r="H45" s="492"/>
      <c r="I45" s="492"/>
      <c r="J45" s="492"/>
      <c r="K45" s="492"/>
      <c r="L45" s="492"/>
      <c r="M45" s="492"/>
      <c r="N45" s="492"/>
      <c r="O45" s="492"/>
    </row>
    <row r="46" spans="1:28">
      <c r="A46" s="396"/>
      <c r="B46" s="145"/>
      <c r="C46" s="145"/>
      <c r="D46" s="145"/>
      <c r="E46" s="145"/>
      <c r="F46" s="145"/>
      <c r="G46" s="145"/>
      <c r="H46" s="145"/>
      <c r="I46" s="145"/>
      <c r="J46" s="145"/>
      <c r="K46" s="145"/>
      <c r="L46" s="145"/>
      <c r="M46" s="145"/>
      <c r="N46" s="145"/>
      <c r="O46" s="145"/>
    </row>
    <row r="47" spans="1:28" ht="15" customHeight="1">
      <c r="A47" s="496" t="s">
        <v>406</v>
      </c>
      <c r="B47" s="496"/>
      <c r="C47" s="496"/>
      <c r="D47" s="496"/>
      <c r="E47" s="496"/>
      <c r="F47" s="496"/>
      <c r="G47" s="496"/>
      <c r="H47" s="496"/>
      <c r="I47" s="496"/>
      <c r="J47" s="496"/>
      <c r="K47" s="496"/>
      <c r="L47" s="496"/>
      <c r="M47" s="496"/>
      <c r="N47" s="496"/>
      <c r="O47" s="496"/>
    </row>
    <row r="48" spans="1:28">
      <c r="A48" s="496"/>
      <c r="B48" s="496"/>
      <c r="C48" s="496"/>
      <c r="D48" s="496"/>
      <c r="E48" s="496"/>
      <c r="F48" s="496"/>
      <c r="G48" s="496"/>
      <c r="H48" s="496"/>
      <c r="I48" s="496"/>
      <c r="J48" s="496"/>
      <c r="K48" s="496"/>
      <c r="L48" s="496"/>
      <c r="M48" s="496"/>
      <c r="N48" s="496"/>
      <c r="O48" s="496"/>
    </row>
    <row r="49" spans="1:15">
      <c r="A49" s="496"/>
      <c r="B49" s="496"/>
      <c r="C49" s="496"/>
      <c r="D49" s="496"/>
      <c r="E49" s="496"/>
      <c r="F49" s="496"/>
      <c r="G49" s="496"/>
      <c r="H49" s="496"/>
      <c r="I49" s="496"/>
      <c r="J49" s="496"/>
      <c r="K49" s="496"/>
      <c r="L49" s="496"/>
      <c r="M49" s="496"/>
      <c r="N49" s="496"/>
      <c r="O49" s="496"/>
    </row>
    <row r="50" spans="1:15">
      <c r="A50" s="496"/>
      <c r="B50" s="496"/>
      <c r="C50" s="496"/>
      <c r="D50" s="496"/>
      <c r="E50" s="496"/>
      <c r="F50" s="496"/>
      <c r="G50" s="496"/>
      <c r="H50" s="496"/>
      <c r="I50" s="496"/>
      <c r="J50" s="496"/>
      <c r="K50" s="496"/>
      <c r="L50" s="496"/>
      <c r="M50" s="496"/>
      <c r="N50" s="496"/>
      <c r="O50" s="496"/>
    </row>
    <row r="51" spans="1:15">
      <c r="A51" s="496"/>
      <c r="B51" s="496"/>
      <c r="C51" s="496"/>
      <c r="D51" s="496"/>
      <c r="E51" s="496"/>
      <c r="F51" s="496"/>
      <c r="G51" s="496"/>
      <c r="H51" s="496"/>
      <c r="I51" s="496"/>
      <c r="J51" s="496"/>
      <c r="K51" s="496"/>
      <c r="L51" s="496"/>
      <c r="M51" s="496"/>
      <c r="N51" s="496"/>
      <c r="O51" s="496"/>
    </row>
    <row r="52" spans="1:15">
      <c r="A52" s="496"/>
      <c r="B52" s="496"/>
      <c r="C52" s="496"/>
      <c r="D52" s="496"/>
      <c r="E52" s="496"/>
      <c r="F52" s="496"/>
      <c r="G52" s="496"/>
      <c r="H52" s="496"/>
      <c r="I52" s="496"/>
      <c r="J52" s="496"/>
      <c r="K52" s="496"/>
      <c r="L52" s="496"/>
      <c r="M52" s="496"/>
      <c r="N52" s="496"/>
      <c r="O52" s="496"/>
    </row>
    <row r="53" spans="1:15">
      <c r="A53" s="496"/>
      <c r="B53" s="496"/>
      <c r="C53" s="496"/>
      <c r="D53" s="496"/>
      <c r="E53" s="496"/>
      <c r="F53" s="496"/>
      <c r="G53" s="496"/>
      <c r="H53" s="496"/>
      <c r="I53" s="496"/>
      <c r="J53" s="496"/>
      <c r="K53" s="496"/>
      <c r="L53" s="496"/>
      <c r="M53" s="496"/>
      <c r="N53" s="496"/>
      <c r="O53" s="496"/>
    </row>
    <row r="54" spans="1:15">
      <c r="A54" s="496"/>
      <c r="B54" s="496"/>
      <c r="C54" s="496"/>
      <c r="D54" s="496"/>
      <c r="E54" s="496"/>
      <c r="F54" s="496"/>
      <c r="G54" s="496"/>
      <c r="H54" s="496"/>
      <c r="I54" s="496"/>
      <c r="J54" s="496"/>
      <c r="K54" s="496"/>
      <c r="L54" s="496"/>
      <c r="M54" s="496"/>
      <c r="N54" s="496"/>
      <c r="O54" s="496"/>
    </row>
    <row r="55" spans="1:15">
      <c r="A55" s="292"/>
      <c r="B55" s="292"/>
      <c r="C55" s="292"/>
      <c r="D55" s="292"/>
      <c r="E55" s="292"/>
      <c r="F55" s="292"/>
      <c r="G55" s="292"/>
      <c r="H55" s="292"/>
      <c r="I55" s="292"/>
      <c r="J55" s="292"/>
      <c r="K55" s="292"/>
      <c r="L55" s="292"/>
      <c r="M55" s="292"/>
      <c r="N55" s="292"/>
      <c r="O55" s="292"/>
    </row>
    <row r="56" spans="1:15">
      <c r="A56" s="465" t="s">
        <v>122</v>
      </c>
      <c r="B56" s="492"/>
      <c r="C56" s="492"/>
      <c r="D56" s="492"/>
      <c r="E56" s="492"/>
      <c r="F56" s="492"/>
      <c r="G56" s="492"/>
      <c r="H56" s="492"/>
      <c r="I56" s="492"/>
      <c r="J56" s="492"/>
      <c r="K56" s="492"/>
      <c r="L56" s="492"/>
      <c r="M56" s="492"/>
      <c r="N56" s="492"/>
      <c r="O56" s="492"/>
    </row>
    <row r="57" spans="1:15">
      <c r="A57" s="166"/>
      <c r="B57" s="166"/>
      <c r="C57" s="166"/>
      <c r="D57" s="166"/>
      <c r="E57" s="166"/>
      <c r="F57" s="166"/>
      <c r="G57" s="166"/>
      <c r="H57" s="166"/>
      <c r="I57" s="166"/>
      <c r="J57" s="166"/>
      <c r="K57" s="166"/>
      <c r="L57" s="166"/>
      <c r="M57" s="166"/>
      <c r="N57" s="166"/>
      <c r="O57" s="166"/>
    </row>
  </sheetData>
  <mergeCells count="11">
    <mergeCell ref="A2:E2"/>
    <mergeCell ref="A6:O6"/>
    <mergeCell ref="A12:C12"/>
    <mergeCell ref="A21:C21"/>
    <mergeCell ref="A45:O45"/>
    <mergeCell ref="A7:D7"/>
    <mergeCell ref="A56:O56"/>
    <mergeCell ref="A39:O39"/>
    <mergeCell ref="A41:O41"/>
    <mergeCell ref="A43:O43"/>
    <mergeCell ref="A47:O54"/>
  </mergeCells>
  <hyperlinks>
    <hyperlink ref="A2" r:id="rId1"/>
    <hyperlink ref="A2:D2" r:id="rId2" display="www.cbo.gov/publication/507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77"/>
  <sheetViews>
    <sheetView workbookViewId="0"/>
  </sheetViews>
  <sheetFormatPr defaultRowHeight="15" customHeight="1"/>
  <cols>
    <col min="1" max="2" width="2.7109375" customWidth="1"/>
    <col min="3" max="3" width="45.28515625" customWidth="1"/>
    <col min="4" max="16" width="7.140625" customWidth="1"/>
  </cols>
  <sheetData>
    <row r="1" spans="1:16" ht="15" customHeight="1">
      <c r="A1" s="6" t="s">
        <v>196</v>
      </c>
      <c r="B1" s="7"/>
      <c r="C1" s="7"/>
      <c r="D1" s="7"/>
      <c r="E1" s="7"/>
      <c r="F1" s="1"/>
      <c r="G1" s="1"/>
      <c r="H1" s="1"/>
      <c r="I1" s="1"/>
      <c r="J1" s="1"/>
      <c r="K1" s="1"/>
      <c r="L1" s="1"/>
      <c r="M1" s="1"/>
      <c r="N1" s="1"/>
      <c r="O1" s="179"/>
      <c r="P1" s="179"/>
    </row>
    <row r="2" spans="1:16" s="295" customFormat="1" ht="15" customHeight="1">
      <c r="A2" s="456" t="s">
        <v>390</v>
      </c>
      <c r="B2" s="456"/>
      <c r="C2" s="456"/>
      <c r="D2" s="456"/>
      <c r="E2" s="456"/>
      <c r="F2" s="296"/>
      <c r="G2" s="296"/>
      <c r="H2" s="296"/>
      <c r="I2" s="296"/>
      <c r="J2" s="296"/>
      <c r="K2" s="296"/>
      <c r="L2" s="296"/>
      <c r="M2" s="296"/>
      <c r="N2" s="296"/>
      <c r="O2" s="298"/>
      <c r="P2" s="298"/>
    </row>
    <row r="3" spans="1:16" ht="15" customHeight="1">
      <c r="A3" s="1"/>
      <c r="B3" s="1"/>
      <c r="C3" s="1"/>
      <c r="D3" s="1"/>
      <c r="E3" s="1"/>
      <c r="F3" s="1"/>
      <c r="G3" s="231"/>
      <c r="H3" s="1"/>
      <c r="I3" s="1"/>
      <c r="J3" s="1"/>
      <c r="K3" s="1"/>
      <c r="L3" s="1"/>
      <c r="M3" s="1"/>
      <c r="N3" s="1"/>
      <c r="O3" s="179"/>
      <c r="P3" s="179"/>
    </row>
    <row r="4" spans="1:16" ht="15" customHeight="1">
      <c r="A4" s="1"/>
      <c r="B4" s="1"/>
      <c r="C4" s="1"/>
      <c r="D4" s="1"/>
      <c r="E4" s="1"/>
      <c r="F4" s="1"/>
      <c r="G4" s="1"/>
      <c r="H4" s="1"/>
      <c r="I4" s="1"/>
      <c r="J4" s="1"/>
      <c r="K4" s="1"/>
      <c r="L4" s="1"/>
      <c r="M4" s="1"/>
      <c r="N4" s="1"/>
      <c r="O4" s="179"/>
      <c r="P4" s="179"/>
    </row>
    <row r="5" spans="1:16" ht="15" customHeight="1">
      <c r="A5" s="503" t="s">
        <v>207</v>
      </c>
      <c r="B5" s="503"/>
      <c r="C5" s="503"/>
      <c r="D5" s="503"/>
      <c r="E5" s="503"/>
      <c r="F5" s="503"/>
      <c r="G5" s="503"/>
      <c r="H5" s="503"/>
      <c r="I5" s="503"/>
      <c r="J5" s="503"/>
      <c r="K5" s="503"/>
      <c r="L5" s="503"/>
      <c r="M5" s="503"/>
      <c r="N5" s="503"/>
      <c r="O5" s="503"/>
      <c r="P5" s="503"/>
    </row>
    <row r="6" spans="1:16" ht="15" customHeight="1">
      <c r="A6" s="471" t="s">
        <v>222</v>
      </c>
      <c r="B6" s="471"/>
      <c r="C6" s="471"/>
      <c r="D6" s="471"/>
      <c r="E6" s="180"/>
      <c r="F6" s="180"/>
      <c r="G6" s="180"/>
      <c r="H6" s="181"/>
      <c r="I6" s="180"/>
      <c r="J6" s="180"/>
      <c r="K6" s="180"/>
      <c r="L6" s="180"/>
      <c r="M6" s="180"/>
      <c r="N6" s="180"/>
      <c r="O6" s="182"/>
      <c r="P6" s="182"/>
    </row>
    <row r="7" spans="1:16" ht="15" customHeight="1">
      <c r="A7" s="183"/>
      <c r="B7" s="183"/>
      <c r="C7" s="183"/>
      <c r="D7" s="183"/>
      <c r="E7" s="183"/>
      <c r="F7" s="183"/>
      <c r="G7" s="183"/>
      <c r="H7" s="183"/>
      <c r="I7" s="183"/>
      <c r="J7" s="183"/>
      <c r="K7" s="183"/>
      <c r="L7" s="183"/>
      <c r="M7" s="183"/>
      <c r="N7" s="183"/>
      <c r="O7" s="184"/>
      <c r="P7" s="184"/>
    </row>
    <row r="8" spans="1:16" ht="15" customHeight="1">
      <c r="A8" s="1"/>
      <c r="B8" s="1"/>
      <c r="C8" s="1"/>
      <c r="D8" s="1"/>
      <c r="E8" s="1"/>
      <c r="F8" s="1"/>
      <c r="G8" s="1"/>
      <c r="H8" s="1"/>
      <c r="I8" s="1"/>
      <c r="J8" s="1"/>
      <c r="K8" s="1"/>
      <c r="L8" s="1"/>
      <c r="M8" s="1"/>
      <c r="N8" s="1"/>
      <c r="O8" s="483" t="s">
        <v>25</v>
      </c>
      <c r="P8" s="483"/>
    </row>
    <row r="9" spans="1:16" ht="15" customHeight="1">
      <c r="A9" s="1"/>
      <c r="B9" s="1"/>
      <c r="C9" s="1"/>
      <c r="D9" s="1"/>
      <c r="E9" s="1"/>
      <c r="F9" s="1"/>
      <c r="G9" s="1"/>
      <c r="H9" s="1"/>
      <c r="I9" s="1"/>
      <c r="J9" s="1"/>
      <c r="K9" s="1"/>
      <c r="L9" s="1"/>
      <c r="M9" s="1"/>
      <c r="N9" s="1"/>
      <c r="O9" s="179" t="s">
        <v>26</v>
      </c>
      <c r="P9" s="179" t="s">
        <v>26</v>
      </c>
    </row>
    <row r="10" spans="1:16" ht="15" customHeight="1">
      <c r="A10" s="180"/>
      <c r="B10" s="180"/>
      <c r="C10" s="180"/>
      <c r="D10" s="180">
        <v>2015</v>
      </c>
      <c r="E10" s="180">
        <v>2016</v>
      </c>
      <c r="F10" s="180">
        <v>2017</v>
      </c>
      <c r="G10" s="180">
        <v>2018</v>
      </c>
      <c r="H10" s="180">
        <v>2019</v>
      </c>
      <c r="I10" s="180">
        <v>2020</v>
      </c>
      <c r="J10" s="180">
        <v>2021</v>
      </c>
      <c r="K10" s="180">
        <v>2022</v>
      </c>
      <c r="L10" s="180">
        <v>2023</v>
      </c>
      <c r="M10" s="180">
        <v>2024</v>
      </c>
      <c r="N10" s="180">
        <v>2025</v>
      </c>
      <c r="O10" s="182">
        <v>2020</v>
      </c>
      <c r="P10" s="182">
        <v>2025</v>
      </c>
    </row>
    <row r="11" spans="1:16" ht="15" customHeight="1">
      <c r="A11" s="9"/>
      <c r="B11" s="5"/>
      <c r="C11" s="5"/>
      <c r="D11" s="504" t="s">
        <v>146</v>
      </c>
      <c r="E11" s="504"/>
      <c r="F11" s="504"/>
      <c r="G11" s="504"/>
      <c r="H11" s="504"/>
      <c r="I11" s="504"/>
      <c r="J11" s="504"/>
      <c r="K11" s="504"/>
      <c r="L11" s="504"/>
      <c r="M11" s="504"/>
      <c r="N11" s="504"/>
      <c r="O11" s="504"/>
      <c r="P11" s="504"/>
    </row>
    <row r="12" spans="1:16" ht="15" customHeight="1">
      <c r="A12" s="5" t="s">
        <v>147</v>
      </c>
      <c r="B12" s="5"/>
      <c r="C12" s="5"/>
      <c r="D12" s="15"/>
      <c r="E12" s="15"/>
      <c r="F12" s="15"/>
      <c r="G12" s="15"/>
      <c r="H12" s="15"/>
      <c r="I12" s="15"/>
      <c r="J12" s="15"/>
      <c r="K12" s="15"/>
      <c r="L12" s="15"/>
      <c r="M12" s="15"/>
      <c r="N12" s="15"/>
      <c r="O12" s="178"/>
      <c r="P12" s="178"/>
    </row>
    <row r="13" spans="1:16" ht="15" customHeight="1">
      <c r="A13" s="5" t="s">
        <v>148</v>
      </c>
      <c r="B13" s="5"/>
      <c r="C13" s="5"/>
      <c r="D13" s="15"/>
      <c r="E13" s="15"/>
      <c r="F13" s="15"/>
      <c r="G13" s="15"/>
      <c r="H13" s="15"/>
      <c r="I13" s="15"/>
      <c r="J13" s="15"/>
      <c r="K13" s="15"/>
      <c r="L13" s="15"/>
      <c r="M13" s="15"/>
      <c r="N13" s="15"/>
      <c r="O13" s="178"/>
      <c r="P13" s="178"/>
    </row>
    <row r="14" spans="1:16" ht="15" customHeight="1">
      <c r="A14" s="5"/>
      <c r="B14" s="5" t="s">
        <v>149</v>
      </c>
      <c r="C14" s="5"/>
      <c r="D14" s="135">
        <v>0</v>
      </c>
      <c r="E14" s="135">
        <v>12.048999999999996</v>
      </c>
      <c r="F14" s="135">
        <v>28.186999999999994</v>
      </c>
      <c r="G14" s="135">
        <v>39.088999999999999</v>
      </c>
      <c r="H14" s="135">
        <v>46.099000000000004</v>
      </c>
      <c r="I14" s="135">
        <v>50.523000000000003</v>
      </c>
      <c r="J14" s="135">
        <v>52.997000000000007</v>
      </c>
      <c r="K14" s="135">
        <v>55.120000000000005</v>
      </c>
      <c r="L14" s="135">
        <v>55.782000000000004</v>
      </c>
      <c r="M14" s="135">
        <v>57.390999999999991</v>
      </c>
      <c r="N14" s="135">
        <v>58.393999999999998</v>
      </c>
      <c r="O14" s="135">
        <v>175.947</v>
      </c>
      <c r="P14" s="135">
        <v>455.63099999999997</v>
      </c>
    </row>
    <row r="15" spans="1:16" ht="15" customHeight="1">
      <c r="A15" s="5"/>
      <c r="B15" s="5" t="s">
        <v>141</v>
      </c>
      <c r="C15" s="5"/>
      <c r="D15" s="135">
        <v>0</v>
      </c>
      <c r="E15" s="135">
        <v>0.17591539999999994</v>
      </c>
      <c r="F15" s="135">
        <v>0.5720599999999999</v>
      </c>
      <c r="G15" s="135">
        <v>1.7270531</v>
      </c>
      <c r="H15" s="135">
        <v>3.4847946999999997</v>
      </c>
      <c r="I15" s="135">
        <v>5.5478242</v>
      </c>
      <c r="J15" s="135">
        <v>7.7711391999999995</v>
      </c>
      <c r="K15" s="135">
        <v>10.136242800000002</v>
      </c>
      <c r="L15" s="135">
        <v>12.6787422</v>
      </c>
      <c r="M15" s="135">
        <v>15.3413775</v>
      </c>
      <c r="N15" s="135">
        <v>18.136691300000003</v>
      </c>
      <c r="O15" s="135">
        <v>11.5076474</v>
      </c>
      <c r="P15" s="135">
        <v>75.571840400000013</v>
      </c>
    </row>
    <row r="16" spans="1:16" ht="15" customHeight="1">
      <c r="A16" s="5"/>
      <c r="B16" s="5"/>
      <c r="C16" s="5"/>
      <c r="D16" s="178"/>
      <c r="E16" s="178"/>
      <c r="F16" s="178"/>
      <c r="G16" s="178"/>
      <c r="H16" s="178"/>
      <c r="I16" s="178"/>
      <c r="J16" s="178"/>
      <c r="K16" s="178"/>
      <c r="L16" s="178"/>
      <c r="M16" s="178"/>
      <c r="N16" s="178"/>
      <c r="O16" s="178"/>
      <c r="P16" s="178"/>
    </row>
    <row r="17" spans="1:16" ht="15" customHeight="1">
      <c r="A17" s="185" t="s">
        <v>150</v>
      </c>
      <c r="B17" s="185"/>
      <c r="C17" s="5"/>
      <c r="D17" s="135"/>
      <c r="E17" s="135"/>
      <c r="F17" s="135"/>
      <c r="G17" s="135"/>
      <c r="H17" s="135"/>
      <c r="I17" s="135"/>
      <c r="J17" s="135"/>
      <c r="K17" s="135"/>
      <c r="L17" s="135"/>
      <c r="M17" s="135"/>
      <c r="N17" s="135"/>
      <c r="O17" s="135"/>
      <c r="P17" s="135"/>
    </row>
    <row r="18" spans="1:16" ht="15" customHeight="1">
      <c r="A18" s="185" t="s">
        <v>151</v>
      </c>
      <c r="B18" s="5"/>
      <c r="C18" s="5"/>
      <c r="D18" s="135"/>
      <c r="E18" s="135"/>
      <c r="F18" s="135"/>
      <c r="G18" s="135"/>
      <c r="H18" s="135"/>
      <c r="I18" s="135"/>
      <c r="J18" s="135"/>
      <c r="K18" s="135"/>
      <c r="L18" s="135"/>
      <c r="M18" s="135"/>
      <c r="N18" s="135"/>
      <c r="O18" s="135"/>
      <c r="P18" s="135"/>
    </row>
    <row r="19" spans="1:16" ht="15" customHeight="1">
      <c r="A19" s="5"/>
      <c r="B19" s="5" t="s">
        <v>149</v>
      </c>
      <c r="C19" s="5"/>
      <c r="D19" s="135">
        <v>0</v>
      </c>
      <c r="E19" s="135">
        <v>-21.8</v>
      </c>
      <c r="F19" s="135">
        <v>-33.479999999999997</v>
      </c>
      <c r="G19" s="135">
        <v>-39.371000000000002</v>
      </c>
      <c r="H19" s="135">
        <v>-44.033999999999999</v>
      </c>
      <c r="I19" s="135">
        <v>-48.912999999999997</v>
      </c>
      <c r="J19" s="135">
        <v>-53.832000000000001</v>
      </c>
      <c r="K19" s="135">
        <v>-58.238999999999997</v>
      </c>
      <c r="L19" s="135">
        <v>-62.154000000000003</v>
      </c>
      <c r="M19" s="135">
        <v>-66.081000000000003</v>
      </c>
      <c r="N19" s="135">
        <v>-69.792000000000002</v>
      </c>
      <c r="O19" s="135">
        <v>-187.59800000000001</v>
      </c>
      <c r="P19" s="135">
        <v>-497.69600000000003</v>
      </c>
    </row>
    <row r="20" spans="1:16" ht="15" customHeight="1">
      <c r="A20" s="5"/>
      <c r="B20" s="5" t="s">
        <v>141</v>
      </c>
      <c r="C20" s="5"/>
      <c r="D20" s="135">
        <v>0</v>
      </c>
      <c r="E20" s="135">
        <v>-0.31828000000000001</v>
      </c>
      <c r="F20" s="135">
        <v>-0.80903199999999997</v>
      </c>
      <c r="G20" s="135">
        <v>-2.1030724999999997</v>
      </c>
      <c r="H20" s="135">
        <v>-3.9154792</v>
      </c>
      <c r="I20" s="135">
        <v>-5.9555939999999996</v>
      </c>
      <c r="J20" s="135">
        <v>-8.2008109999999999</v>
      </c>
      <c r="K20" s="135">
        <v>-10.6755613</v>
      </c>
      <c r="L20" s="135">
        <v>-13.438815600000002</v>
      </c>
      <c r="M20" s="135">
        <v>-16.431487099999998</v>
      </c>
      <c r="N20" s="135">
        <v>-19.653802899999999</v>
      </c>
      <c r="O20" s="135">
        <v>-13.101457699999999</v>
      </c>
      <c r="P20" s="135">
        <v>-81.501935599999996</v>
      </c>
    </row>
    <row r="21" spans="1:16" ht="15" customHeight="1">
      <c r="A21" s="5"/>
      <c r="B21" s="5"/>
      <c r="C21" s="5"/>
      <c r="D21" s="135"/>
      <c r="E21" s="135"/>
      <c r="F21" s="135"/>
      <c r="G21" s="135"/>
      <c r="H21" s="135"/>
      <c r="I21" s="135"/>
      <c r="J21" s="135"/>
      <c r="K21" s="135"/>
      <c r="L21" s="135"/>
      <c r="M21" s="135"/>
      <c r="N21" s="135"/>
      <c r="O21" s="135"/>
      <c r="P21" s="135"/>
    </row>
    <row r="22" spans="1:16" ht="15" customHeight="1">
      <c r="A22" s="1" t="s">
        <v>152</v>
      </c>
      <c r="B22" s="5"/>
      <c r="C22" s="5"/>
      <c r="D22" s="135"/>
      <c r="E22" s="135"/>
      <c r="F22" s="135"/>
      <c r="G22" s="135"/>
      <c r="H22" s="135"/>
      <c r="I22" s="135"/>
      <c r="J22" s="135"/>
      <c r="K22" s="135"/>
      <c r="L22" s="135"/>
      <c r="M22" s="135"/>
      <c r="N22" s="135"/>
      <c r="O22" s="135"/>
      <c r="P22" s="135"/>
    </row>
    <row r="23" spans="1:16" ht="15" customHeight="1">
      <c r="A23" s="5" t="s">
        <v>153</v>
      </c>
      <c r="B23" s="5"/>
      <c r="C23" s="5"/>
      <c r="D23" s="135"/>
      <c r="E23" s="135"/>
      <c r="F23" s="135"/>
      <c r="G23" s="135"/>
      <c r="H23" s="135"/>
      <c r="I23" s="135"/>
      <c r="J23" s="135"/>
      <c r="K23" s="135"/>
      <c r="L23" s="135"/>
      <c r="M23" s="135"/>
      <c r="N23" s="135"/>
      <c r="O23" s="135"/>
      <c r="P23" s="135"/>
    </row>
    <row r="24" spans="1:16" ht="15" customHeight="1">
      <c r="A24" s="5"/>
      <c r="B24" s="5" t="s">
        <v>149</v>
      </c>
      <c r="C24" s="5"/>
      <c r="D24" s="135">
        <v>0</v>
      </c>
      <c r="E24" s="135">
        <v>-9.1649999999999991</v>
      </c>
      <c r="F24" s="135">
        <v>0.40100000000000002</v>
      </c>
      <c r="G24" s="135">
        <v>19.850999999999999</v>
      </c>
      <c r="H24" s="135">
        <v>43.933999999999997</v>
      </c>
      <c r="I24" s="135">
        <v>68.894999999999996</v>
      </c>
      <c r="J24" s="135">
        <v>95.155000000000001</v>
      </c>
      <c r="K24" s="135">
        <v>123.898</v>
      </c>
      <c r="L24" s="135">
        <v>152.15</v>
      </c>
      <c r="M24" s="135">
        <v>180.97200000000001</v>
      </c>
      <c r="N24" s="135">
        <v>213.447</v>
      </c>
      <c r="O24" s="135">
        <v>123.916</v>
      </c>
      <c r="P24" s="135">
        <v>889.53800000000001</v>
      </c>
    </row>
    <row r="25" spans="1:16" ht="15" customHeight="1">
      <c r="A25" s="5"/>
      <c r="B25" s="5" t="s">
        <v>141</v>
      </c>
      <c r="C25" s="5"/>
      <c r="D25" s="135">
        <v>0</v>
      </c>
      <c r="E25" s="135">
        <v>-0.13380899999999998</v>
      </c>
      <c r="F25" s="135">
        <v>-0.15338159999999998</v>
      </c>
      <c r="G25" s="135">
        <v>0.14375850000000001</v>
      </c>
      <c r="H25" s="135">
        <v>1.2569121999999999</v>
      </c>
      <c r="I25" s="135">
        <v>3.4453238000000002</v>
      </c>
      <c r="J25" s="135">
        <v>6.6882758999999998</v>
      </c>
      <c r="K25" s="135">
        <v>11.0490189</v>
      </c>
      <c r="L25" s="135">
        <v>16.723242299999999</v>
      </c>
      <c r="M25" s="135">
        <v>23.650629500000001</v>
      </c>
      <c r="N25" s="135">
        <v>32.001642199999999</v>
      </c>
      <c r="O25" s="135">
        <v>4.5588039</v>
      </c>
      <c r="P25" s="135">
        <v>94.671612699999997</v>
      </c>
    </row>
    <row r="26" spans="1:16" ht="15" customHeight="1">
      <c r="A26" s="5"/>
      <c r="B26" s="5"/>
      <c r="C26" s="5"/>
      <c r="D26" s="135"/>
      <c r="E26" s="105"/>
      <c r="F26" s="105"/>
      <c r="G26" s="105"/>
      <c r="H26" s="105"/>
      <c r="I26" s="105"/>
      <c r="J26" s="105"/>
      <c r="K26" s="105"/>
      <c r="L26" s="105"/>
      <c r="M26" s="105"/>
      <c r="N26" s="105"/>
      <c r="O26" s="178"/>
      <c r="P26" s="178"/>
    </row>
    <row r="27" spans="1:16" ht="15" customHeight="1">
      <c r="A27" s="5"/>
      <c r="B27" s="5"/>
      <c r="C27" s="5"/>
      <c r="D27" s="135"/>
      <c r="E27" s="105"/>
      <c r="F27" s="105"/>
      <c r="G27" s="105"/>
      <c r="H27" s="105"/>
      <c r="I27" s="105"/>
      <c r="J27" s="105"/>
      <c r="K27" s="105"/>
      <c r="L27" s="105"/>
      <c r="M27" s="105"/>
      <c r="N27" s="105"/>
      <c r="O27" s="178"/>
      <c r="P27" s="178"/>
    </row>
    <row r="28" spans="1:16" ht="15" customHeight="1">
      <c r="A28" s="9"/>
      <c r="B28" s="5"/>
      <c r="C28" s="5"/>
      <c r="D28" s="504" t="s">
        <v>154</v>
      </c>
      <c r="E28" s="504"/>
      <c r="F28" s="504"/>
      <c r="G28" s="504"/>
      <c r="H28" s="504"/>
      <c r="I28" s="504"/>
      <c r="J28" s="504"/>
      <c r="K28" s="504"/>
      <c r="L28" s="504"/>
      <c r="M28" s="504"/>
      <c r="N28" s="504"/>
      <c r="O28" s="504"/>
      <c r="P28" s="504"/>
    </row>
    <row r="29" spans="1:16" ht="15" customHeight="1">
      <c r="A29" s="5" t="s">
        <v>155</v>
      </c>
      <c r="B29" s="5"/>
      <c r="C29" s="5"/>
      <c r="D29" s="9"/>
      <c r="E29" s="9"/>
      <c r="F29" s="9"/>
      <c r="G29" s="9"/>
      <c r="H29" s="9"/>
      <c r="I29" s="9"/>
      <c r="J29" s="9"/>
      <c r="K29" s="9"/>
      <c r="L29" s="9"/>
      <c r="M29" s="9"/>
      <c r="N29" s="9"/>
      <c r="O29" s="9"/>
      <c r="P29" s="9"/>
    </row>
    <row r="30" spans="1:16" ht="15" customHeight="1">
      <c r="A30" s="5" t="s">
        <v>193</v>
      </c>
      <c r="B30" s="5"/>
      <c r="C30" s="5"/>
      <c r="D30" s="9"/>
      <c r="E30" s="9"/>
      <c r="F30" s="9"/>
      <c r="G30" s="9"/>
      <c r="H30" s="9"/>
      <c r="I30" s="9"/>
      <c r="J30" s="9"/>
      <c r="K30" s="9"/>
      <c r="L30" s="9"/>
      <c r="M30" s="9"/>
      <c r="N30" s="9"/>
      <c r="O30" s="9"/>
      <c r="P30" s="9"/>
    </row>
    <row r="31" spans="1:16" ht="15" customHeight="1">
      <c r="A31" s="9"/>
      <c r="B31" s="5" t="s">
        <v>149</v>
      </c>
      <c r="C31" s="5"/>
      <c r="D31" s="135" t="s">
        <v>52</v>
      </c>
      <c r="E31" s="135">
        <v>-60.581457999999998</v>
      </c>
      <c r="F31" s="135">
        <v>-87.750903000000008</v>
      </c>
      <c r="G31" s="135">
        <v>-96.826216000000002</v>
      </c>
      <c r="H31" s="135">
        <v>-100.41009000000001</v>
      </c>
      <c r="I31" s="135">
        <v>-103.061683</v>
      </c>
      <c r="J31" s="135">
        <v>-102.852542</v>
      </c>
      <c r="K31" s="135">
        <v>-105.464192</v>
      </c>
      <c r="L31" s="135">
        <v>-110.14137000000001</v>
      </c>
      <c r="M31" s="135">
        <v>-113.19275400000001</v>
      </c>
      <c r="N31" s="135">
        <v>-98.716214999999991</v>
      </c>
      <c r="O31" s="135">
        <v>-448.63035000000002</v>
      </c>
      <c r="P31" s="135">
        <v>-978.99742300000014</v>
      </c>
    </row>
    <row r="32" spans="1:16" ht="15" customHeight="1">
      <c r="A32" s="186"/>
      <c r="B32" s="177" t="s">
        <v>141</v>
      </c>
      <c r="C32" s="177"/>
      <c r="D32" s="135" t="s">
        <v>52</v>
      </c>
      <c r="E32" s="135">
        <v>-0.88448928679999994</v>
      </c>
      <c r="F32" s="135">
        <v>-2.1800458721</v>
      </c>
      <c r="G32" s="135">
        <v>-5.4813392782000001</v>
      </c>
      <c r="H32" s="135">
        <v>-9.8612941190000001</v>
      </c>
      <c r="I32" s="135">
        <v>-14.431819783100002</v>
      </c>
      <c r="J32" s="135">
        <v>-19.067034736</v>
      </c>
      <c r="K32" s="135">
        <v>-23.862732449199996</v>
      </c>
      <c r="L32" s="135">
        <v>-29.052167185699997</v>
      </c>
      <c r="M32" s="135">
        <v>-34.534844088200003</v>
      </c>
      <c r="N32" s="135">
        <v>-39.9172210208</v>
      </c>
      <c r="O32" s="135">
        <v>-32.8389883392</v>
      </c>
      <c r="P32" s="135">
        <v>-179.27298781910002</v>
      </c>
    </row>
    <row r="33" spans="1:16" ht="15" customHeight="1">
      <c r="A33" s="1"/>
      <c r="B33" s="1"/>
      <c r="C33" s="1"/>
      <c r="D33" s="1"/>
      <c r="E33" s="1"/>
      <c r="F33" s="1"/>
      <c r="G33" s="1"/>
      <c r="H33" s="1"/>
      <c r="I33" s="1"/>
      <c r="J33" s="1"/>
      <c r="K33" s="1"/>
      <c r="L33" s="1"/>
      <c r="M33" s="1"/>
      <c r="N33" s="1"/>
      <c r="O33" s="179"/>
      <c r="P33" s="179"/>
    </row>
    <row r="34" spans="1:16" ht="15" customHeight="1">
      <c r="A34" s="1"/>
      <c r="B34" s="1"/>
      <c r="C34" s="1"/>
      <c r="D34" s="505" t="s">
        <v>156</v>
      </c>
      <c r="E34" s="504"/>
      <c r="F34" s="504"/>
      <c r="G34" s="504"/>
      <c r="H34" s="504"/>
      <c r="I34" s="504"/>
      <c r="J34" s="504"/>
      <c r="K34" s="504"/>
      <c r="L34" s="504"/>
      <c r="M34" s="504"/>
      <c r="N34" s="504"/>
      <c r="O34" s="504"/>
      <c r="P34" s="504"/>
    </row>
    <row r="35" spans="1:16" ht="15" customHeight="1">
      <c r="A35" s="500" t="s">
        <v>192</v>
      </c>
      <c r="B35" s="500"/>
      <c r="C35" s="500"/>
      <c r="D35" s="187"/>
      <c r="E35" s="187"/>
      <c r="F35" s="187"/>
      <c r="G35" s="187"/>
      <c r="H35" s="187"/>
      <c r="I35" s="187"/>
      <c r="J35" s="187"/>
      <c r="K35" s="187"/>
      <c r="L35" s="187"/>
      <c r="M35" s="187"/>
      <c r="N35" s="187"/>
      <c r="O35" s="187"/>
      <c r="P35" s="187"/>
    </row>
    <row r="36" spans="1:16" ht="15" customHeight="1">
      <c r="A36" s="5"/>
      <c r="B36" s="500" t="s">
        <v>149</v>
      </c>
      <c r="C36" s="500"/>
      <c r="D36" s="178">
        <v>0</v>
      </c>
      <c r="E36" s="178">
        <v>-152.09200000000004</v>
      </c>
      <c r="F36" s="178">
        <v>-80.744</v>
      </c>
      <c r="G36" s="178">
        <v>-76.084000000000017</v>
      </c>
      <c r="H36" s="178">
        <v>-95.131</v>
      </c>
      <c r="I36" s="178">
        <v>-91.14400000000002</v>
      </c>
      <c r="J36" s="178">
        <v>-91.63</v>
      </c>
      <c r="K36" s="178">
        <v>-93.012999999999906</v>
      </c>
      <c r="L36" s="178">
        <v>-95.896000000000015</v>
      </c>
      <c r="M36" s="178">
        <v>-100.10000000000001</v>
      </c>
      <c r="N36" s="178">
        <v>-103.45200000000001</v>
      </c>
      <c r="O36" s="178">
        <v>-495.19500000000005</v>
      </c>
      <c r="P36" s="178">
        <v>-979.28599999999994</v>
      </c>
    </row>
    <row r="37" spans="1:16" ht="15" customHeight="1">
      <c r="A37" s="183"/>
      <c r="B37" s="506" t="s">
        <v>141</v>
      </c>
      <c r="C37" s="506"/>
      <c r="D37" s="178">
        <v>0</v>
      </c>
      <c r="E37" s="178">
        <v>-2.2205432000000007</v>
      </c>
      <c r="F37" s="178">
        <v>-3.6727892000000004</v>
      </c>
      <c r="G37" s="178">
        <v>-7.0705108000000019</v>
      </c>
      <c r="H37" s="178">
        <v>-11.546631900000001</v>
      </c>
      <c r="I37" s="178">
        <v>-16.001180400000003</v>
      </c>
      <c r="J37" s="178">
        <v>-20.3767423</v>
      </c>
      <c r="K37" s="178">
        <v>-24.890975000000001</v>
      </c>
      <c r="L37" s="178">
        <v>-29.721387200000002</v>
      </c>
      <c r="M37" s="178">
        <v>-34.818791700000006</v>
      </c>
      <c r="N37" s="178">
        <v>-40.077255600000001</v>
      </c>
      <c r="O37" s="178">
        <v>-40.511655500000003</v>
      </c>
      <c r="P37" s="178">
        <v>-190.39680730000003</v>
      </c>
    </row>
    <row r="38" spans="1:16" ht="15" customHeight="1">
      <c r="A38" s="1"/>
      <c r="B38" s="1"/>
      <c r="C38" s="1"/>
      <c r="D38" s="1"/>
      <c r="E38" s="1"/>
      <c r="F38" s="1"/>
      <c r="G38" s="1"/>
      <c r="H38" s="1"/>
      <c r="I38" s="1"/>
      <c r="J38" s="1"/>
      <c r="K38" s="1"/>
      <c r="L38" s="1"/>
      <c r="M38" s="1"/>
      <c r="N38" s="1"/>
      <c r="O38" s="1"/>
      <c r="P38" s="1"/>
    </row>
    <row r="39" spans="1:16" ht="15" customHeight="1">
      <c r="A39" s="503" t="s">
        <v>36</v>
      </c>
      <c r="B39" s="503"/>
      <c r="C39" s="503"/>
      <c r="D39" s="1"/>
      <c r="E39" s="1"/>
      <c r="F39" s="1"/>
      <c r="G39" s="1"/>
      <c r="H39" s="1"/>
      <c r="I39" s="1"/>
      <c r="J39" s="1"/>
      <c r="K39" s="1"/>
      <c r="L39" s="1"/>
      <c r="M39" s="1"/>
      <c r="N39" s="1"/>
      <c r="O39" s="1"/>
      <c r="P39" s="1"/>
    </row>
    <row r="40" spans="1:16" ht="15" customHeight="1">
      <c r="A40" s="500" t="s">
        <v>157</v>
      </c>
      <c r="B40" s="500"/>
      <c r="C40" s="500"/>
      <c r="D40" s="135"/>
      <c r="E40" s="135"/>
      <c r="F40" s="135"/>
      <c r="G40" s="135"/>
      <c r="H40" s="135"/>
      <c r="I40" s="135"/>
      <c r="J40" s="135"/>
      <c r="K40" s="135"/>
      <c r="L40" s="135"/>
      <c r="M40" s="135"/>
      <c r="N40" s="135"/>
      <c r="O40" s="135"/>
      <c r="P40" s="135"/>
    </row>
    <row r="41" spans="1:16" ht="15" customHeight="1">
      <c r="A41" s="5" t="s">
        <v>158</v>
      </c>
      <c r="B41" s="5"/>
      <c r="C41" s="5"/>
      <c r="D41" s="178">
        <v>83.48599999999999</v>
      </c>
      <c r="E41" s="178">
        <v>78.366</v>
      </c>
      <c r="F41" s="178">
        <v>75.664999999999992</v>
      </c>
      <c r="G41" s="178">
        <v>75.483000000000004</v>
      </c>
      <c r="H41" s="178">
        <v>76.140999999999991</v>
      </c>
      <c r="I41" s="178">
        <v>77.50800000000001</v>
      </c>
      <c r="J41" s="178">
        <v>79.369</v>
      </c>
      <c r="K41" s="178">
        <v>81.214999999999989</v>
      </c>
      <c r="L41" s="178">
        <v>82.760999999999996</v>
      </c>
      <c r="M41" s="178">
        <v>84.427000000000007</v>
      </c>
      <c r="N41" s="178">
        <v>86.491</v>
      </c>
      <c r="O41" s="178">
        <v>383.16300000000001</v>
      </c>
      <c r="P41" s="178">
        <v>797.42600000000004</v>
      </c>
    </row>
    <row r="42" spans="1:16" ht="15" customHeight="1">
      <c r="A42" s="1"/>
      <c r="B42" s="1"/>
      <c r="C42" s="1"/>
      <c r="D42" s="187"/>
      <c r="E42" s="187"/>
      <c r="F42" s="187"/>
      <c r="G42" s="187"/>
      <c r="H42" s="187"/>
      <c r="I42" s="187"/>
      <c r="J42" s="187"/>
      <c r="K42" s="187"/>
      <c r="L42" s="187"/>
      <c r="M42" s="187"/>
      <c r="N42" s="187"/>
      <c r="O42" s="187"/>
      <c r="P42" s="187"/>
    </row>
    <row r="43" spans="1:16" ht="15" customHeight="1">
      <c r="A43" s="501" t="s">
        <v>159</v>
      </c>
      <c r="B43" s="501"/>
      <c r="C43" s="501"/>
      <c r="D43" s="188">
        <v>-425.81200000000035</v>
      </c>
      <c r="E43" s="188">
        <v>-413.76900000000023</v>
      </c>
      <c r="F43" s="188">
        <v>-415.6269999999995</v>
      </c>
      <c r="G43" s="188">
        <v>-454.3130000000001</v>
      </c>
      <c r="H43" s="188">
        <v>-595.63799999999992</v>
      </c>
      <c r="I43" s="188">
        <v>-686.59199999999919</v>
      </c>
      <c r="J43" s="188">
        <v>-766.69000000000051</v>
      </c>
      <c r="K43" s="188">
        <v>-885.49200000000019</v>
      </c>
      <c r="L43" s="188">
        <v>-895.47000000000025</v>
      </c>
      <c r="M43" s="188">
        <v>-885.51899999999932</v>
      </c>
      <c r="N43" s="188">
        <v>-1007.7020000000002</v>
      </c>
      <c r="O43" s="188">
        <v>-2565.9389999999989</v>
      </c>
      <c r="P43" s="188">
        <v>-7006.811999999999</v>
      </c>
    </row>
    <row r="44" spans="1:16" ht="15" customHeight="1">
      <c r="A44" s="1"/>
      <c r="B44" s="1"/>
      <c r="C44" s="1"/>
      <c r="D44" s="1"/>
      <c r="E44" s="1"/>
      <c r="F44" s="1"/>
      <c r="G44" s="1"/>
      <c r="H44" s="1"/>
      <c r="I44" s="1"/>
      <c r="J44" s="1"/>
      <c r="K44" s="1"/>
      <c r="L44" s="1"/>
      <c r="M44" s="1"/>
      <c r="N44" s="1"/>
      <c r="O44" s="1"/>
      <c r="P44" s="1"/>
    </row>
    <row r="45" spans="1:16" ht="15" customHeight="1">
      <c r="A45" s="476" t="s">
        <v>160</v>
      </c>
      <c r="B45" s="476"/>
      <c r="C45" s="476"/>
      <c r="D45" s="476"/>
      <c r="E45" s="476"/>
      <c r="F45" s="476"/>
      <c r="G45" s="476"/>
      <c r="H45" s="476"/>
      <c r="I45" s="476"/>
      <c r="J45" s="476"/>
      <c r="K45" s="476"/>
      <c r="L45" s="476"/>
      <c r="M45" s="476"/>
      <c r="N45" s="476"/>
      <c r="O45" s="476"/>
      <c r="P45" s="476"/>
    </row>
    <row r="46" spans="1:16" ht="15" customHeight="1">
      <c r="A46" s="145"/>
      <c r="B46" s="145"/>
      <c r="C46" s="145"/>
      <c r="D46" s="145"/>
      <c r="E46" s="145"/>
      <c r="F46" s="145"/>
      <c r="G46" s="145"/>
      <c r="H46" s="145"/>
      <c r="I46" s="145"/>
      <c r="J46" s="145"/>
      <c r="K46" s="145"/>
      <c r="L46" s="145"/>
      <c r="M46" s="145"/>
      <c r="N46" s="145"/>
      <c r="O46" s="397"/>
      <c r="P46" s="397"/>
    </row>
    <row r="47" spans="1:16" ht="15" customHeight="1">
      <c r="A47" s="492" t="s">
        <v>161</v>
      </c>
      <c r="B47" s="492"/>
      <c r="C47" s="492"/>
      <c r="D47" s="492"/>
      <c r="E47" s="492"/>
      <c r="F47" s="492"/>
      <c r="G47" s="492"/>
      <c r="H47" s="492"/>
      <c r="I47" s="492"/>
      <c r="J47" s="492"/>
      <c r="K47" s="492"/>
      <c r="L47" s="492"/>
      <c r="M47" s="492"/>
      <c r="N47" s="492"/>
      <c r="O47" s="492"/>
      <c r="P47" s="492"/>
    </row>
    <row r="48" spans="1:16" ht="15" customHeight="1">
      <c r="A48" s="145"/>
      <c r="B48" s="145"/>
      <c r="C48" s="145"/>
      <c r="D48" s="145"/>
      <c r="E48" s="145"/>
      <c r="F48" s="145"/>
      <c r="G48" s="145"/>
      <c r="H48" s="145"/>
      <c r="I48" s="145"/>
      <c r="J48" s="145"/>
      <c r="K48" s="145"/>
      <c r="L48" s="145"/>
      <c r="M48" s="145"/>
      <c r="N48" s="145"/>
      <c r="O48" s="145"/>
      <c r="P48" s="145"/>
    </row>
    <row r="49" spans="1:16" ht="15" customHeight="1">
      <c r="A49" s="492" t="s">
        <v>106</v>
      </c>
      <c r="B49" s="492"/>
      <c r="C49" s="492"/>
      <c r="D49" s="492"/>
      <c r="E49" s="492"/>
      <c r="F49" s="492"/>
      <c r="G49" s="492"/>
      <c r="H49" s="492"/>
      <c r="I49" s="492"/>
      <c r="J49" s="492"/>
      <c r="K49" s="492"/>
      <c r="L49" s="492"/>
      <c r="M49" s="492"/>
      <c r="N49" s="492"/>
      <c r="O49" s="492"/>
      <c r="P49" s="492"/>
    </row>
    <row r="50" spans="1:16" ht="15" customHeight="1">
      <c r="A50" s="145"/>
      <c r="B50" s="145"/>
      <c r="C50" s="145"/>
      <c r="D50" s="145"/>
      <c r="E50" s="145"/>
      <c r="F50" s="145"/>
      <c r="G50" s="145"/>
      <c r="H50" s="145"/>
      <c r="I50" s="145"/>
      <c r="J50" s="145"/>
      <c r="K50" s="145"/>
      <c r="L50" s="145"/>
      <c r="M50" s="145"/>
      <c r="N50" s="145"/>
      <c r="O50" s="397"/>
      <c r="P50" s="397"/>
    </row>
    <row r="51" spans="1:16" ht="15" customHeight="1">
      <c r="A51" s="499" t="s">
        <v>407</v>
      </c>
      <c r="B51" s="499"/>
      <c r="C51" s="499"/>
      <c r="D51" s="499"/>
      <c r="E51" s="499"/>
      <c r="F51" s="499"/>
      <c r="G51" s="499"/>
      <c r="H51" s="499"/>
      <c r="I51" s="499"/>
      <c r="J51" s="499"/>
      <c r="K51" s="499"/>
      <c r="L51" s="499"/>
      <c r="M51" s="499"/>
      <c r="N51" s="499"/>
      <c r="O51" s="499"/>
      <c r="P51" s="499"/>
    </row>
    <row r="52" spans="1:16" ht="15" customHeight="1">
      <c r="A52" s="499"/>
      <c r="B52" s="499"/>
      <c r="C52" s="499"/>
      <c r="D52" s="499"/>
      <c r="E52" s="499"/>
      <c r="F52" s="499"/>
      <c r="G52" s="499"/>
      <c r="H52" s="499"/>
      <c r="I52" s="499"/>
      <c r="J52" s="499"/>
      <c r="K52" s="499"/>
      <c r="L52" s="499"/>
      <c r="M52" s="499"/>
      <c r="N52" s="499"/>
      <c r="O52" s="499"/>
      <c r="P52" s="499"/>
    </row>
    <row r="53" spans="1:16" ht="15" customHeight="1">
      <c r="A53" s="499"/>
      <c r="B53" s="499"/>
      <c r="C53" s="499"/>
      <c r="D53" s="499"/>
      <c r="E53" s="499"/>
      <c r="F53" s="499"/>
      <c r="G53" s="499"/>
      <c r="H53" s="499"/>
      <c r="I53" s="499"/>
      <c r="J53" s="499"/>
      <c r="K53" s="499"/>
      <c r="L53" s="499"/>
      <c r="M53" s="499"/>
      <c r="N53" s="499"/>
      <c r="O53" s="499"/>
      <c r="P53" s="499"/>
    </row>
    <row r="54" spans="1:16" ht="15" customHeight="1">
      <c r="A54" s="499"/>
      <c r="B54" s="499"/>
      <c r="C54" s="499"/>
      <c r="D54" s="499"/>
      <c r="E54" s="499"/>
      <c r="F54" s="499"/>
      <c r="G54" s="499"/>
      <c r="H54" s="499"/>
      <c r="I54" s="499"/>
      <c r="J54" s="499"/>
      <c r="K54" s="499"/>
      <c r="L54" s="499"/>
      <c r="M54" s="499"/>
      <c r="N54" s="499"/>
      <c r="O54" s="499"/>
      <c r="P54" s="499"/>
    </row>
    <row r="55" spans="1:16" ht="15" customHeight="1">
      <c r="A55" s="189"/>
      <c r="B55" s="189"/>
      <c r="C55" s="189"/>
      <c r="D55" s="189"/>
      <c r="E55" s="189"/>
      <c r="F55" s="189"/>
      <c r="G55" s="189"/>
      <c r="H55" s="189"/>
      <c r="I55" s="189"/>
      <c r="J55" s="189"/>
      <c r="K55" s="189"/>
      <c r="L55" s="189"/>
      <c r="M55" s="189"/>
      <c r="N55" s="189"/>
      <c r="O55" s="189"/>
      <c r="P55" s="189"/>
    </row>
    <row r="56" spans="1:16" ht="15" customHeight="1">
      <c r="A56" s="492" t="s">
        <v>162</v>
      </c>
      <c r="B56" s="492"/>
      <c r="C56" s="492"/>
      <c r="D56" s="492"/>
      <c r="E56" s="492"/>
      <c r="F56" s="492"/>
      <c r="G56" s="492"/>
      <c r="H56" s="492"/>
      <c r="I56" s="492"/>
      <c r="J56" s="492"/>
      <c r="K56" s="492"/>
      <c r="L56" s="492"/>
      <c r="M56" s="492"/>
      <c r="N56" s="492"/>
      <c r="O56" s="492"/>
      <c r="P56" s="492"/>
    </row>
    <row r="57" spans="1:16" ht="15" customHeight="1">
      <c r="A57" s="145"/>
      <c r="B57" s="145"/>
      <c r="C57" s="190"/>
      <c r="D57" s="190"/>
      <c r="E57" s="190"/>
      <c r="F57" s="190"/>
      <c r="G57" s="190"/>
      <c r="H57" s="190"/>
      <c r="I57" s="190"/>
      <c r="J57" s="190"/>
      <c r="K57" s="190"/>
      <c r="L57" s="190"/>
      <c r="M57" s="190"/>
      <c r="N57" s="190"/>
      <c r="O57" s="190"/>
      <c r="P57" s="190"/>
    </row>
    <row r="58" spans="1:16" ht="15" customHeight="1">
      <c r="A58" s="499" t="s">
        <v>408</v>
      </c>
      <c r="B58" s="499"/>
      <c r="C58" s="499"/>
      <c r="D58" s="499"/>
      <c r="E58" s="499"/>
      <c r="F58" s="499"/>
      <c r="G58" s="499"/>
      <c r="H58" s="499"/>
      <c r="I58" s="499"/>
      <c r="J58" s="499"/>
      <c r="K58" s="499"/>
      <c r="L58" s="499"/>
      <c r="M58" s="499"/>
      <c r="N58" s="499"/>
      <c r="O58" s="499"/>
      <c r="P58" s="499"/>
    </row>
    <row r="59" spans="1:16" ht="15" customHeight="1">
      <c r="A59" s="499"/>
      <c r="B59" s="499"/>
      <c r="C59" s="499"/>
      <c r="D59" s="499"/>
      <c r="E59" s="499"/>
      <c r="F59" s="499"/>
      <c r="G59" s="499"/>
      <c r="H59" s="499"/>
      <c r="I59" s="499"/>
      <c r="J59" s="499"/>
      <c r="K59" s="499"/>
      <c r="L59" s="499"/>
      <c r="M59" s="499"/>
      <c r="N59" s="499"/>
      <c r="O59" s="499"/>
      <c r="P59" s="499"/>
    </row>
    <row r="60" spans="1:16" ht="15" customHeight="1">
      <c r="A60" s="499"/>
      <c r="B60" s="499"/>
      <c r="C60" s="499"/>
      <c r="D60" s="499"/>
      <c r="E60" s="499"/>
      <c r="F60" s="499"/>
      <c r="G60" s="499"/>
      <c r="H60" s="499"/>
      <c r="I60" s="499"/>
      <c r="J60" s="499"/>
      <c r="K60" s="499"/>
      <c r="L60" s="499"/>
      <c r="M60" s="499"/>
      <c r="N60" s="499"/>
      <c r="O60" s="499"/>
      <c r="P60" s="499"/>
    </row>
    <row r="61" spans="1:16" ht="15" customHeight="1">
      <c r="A61" s="189"/>
      <c r="B61" s="189"/>
      <c r="C61" s="189"/>
      <c r="D61" s="189"/>
      <c r="E61" s="189"/>
      <c r="F61" s="189"/>
      <c r="G61" s="189"/>
      <c r="H61" s="189"/>
      <c r="I61" s="189"/>
      <c r="J61" s="189"/>
      <c r="K61" s="189"/>
      <c r="L61" s="189"/>
      <c r="M61" s="189"/>
      <c r="N61" s="189"/>
      <c r="O61" s="189"/>
      <c r="P61" s="189"/>
    </row>
    <row r="62" spans="1:16" ht="15" customHeight="1">
      <c r="A62" s="502" t="s">
        <v>163</v>
      </c>
      <c r="B62" s="502"/>
      <c r="C62" s="502"/>
      <c r="D62" s="502"/>
      <c r="E62" s="502"/>
      <c r="F62" s="502"/>
      <c r="G62" s="502"/>
      <c r="H62" s="502"/>
      <c r="I62" s="502"/>
      <c r="J62" s="502"/>
      <c r="K62" s="502"/>
      <c r="L62" s="502"/>
      <c r="M62" s="502"/>
      <c r="N62" s="502"/>
      <c r="O62" s="502"/>
      <c r="P62" s="502"/>
    </row>
    <row r="63" spans="1:16" ht="15" customHeight="1">
      <c r="A63" s="502"/>
      <c r="B63" s="502"/>
      <c r="C63" s="502"/>
      <c r="D63" s="502"/>
      <c r="E63" s="502"/>
      <c r="F63" s="502"/>
      <c r="G63" s="502"/>
      <c r="H63" s="502"/>
      <c r="I63" s="502"/>
      <c r="J63" s="502"/>
      <c r="K63" s="502"/>
      <c r="L63" s="502"/>
      <c r="M63" s="502"/>
      <c r="N63" s="502"/>
      <c r="O63" s="502"/>
      <c r="P63" s="502"/>
    </row>
    <row r="64" spans="1:16" ht="15" customHeight="1">
      <c r="A64" s="145"/>
      <c r="B64" s="145"/>
      <c r="C64" s="145"/>
      <c r="D64" s="145"/>
      <c r="E64" s="145"/>
      <c r="F64" s="145"/>
      <c r="G64" s="145"/>
      <c r="H64" s="145"/>
      <c r="I64" s="145"/>
      <c r="J64" s="145"/>
      <c r="K64" s="145"/>
      <c r="L64" s="145"/>
      <c r="M64" s="145"/>
      <c r="N64" s="145"/>
      <c r="O64" s="145"/>
      <c r="P64" s="145"/>
    </row>
    <row r="65" spans="1:16" ht="15" customHeight="1">
      <c r="A65" s="502" t="s">
        <v>409</v>
      </c>
      <c r="B65" s="502"/>
      <c r="C65" s="502"/>
      <c r="D65" s="502"/>
      <c r="E65" s="502"/>
      <c r="F65" s="502"/>
      <c r="G65" s="502"/>
      <c r="H65" s="502"/>
      <c r="I65" s="502"/>
      <c r="J65" s="502"/>
      <c r="K65" s="502"/>
      <c r="L65" s="502"/>
      <c r="M65" s="502"/>
      <c r="N65" s="502"/>
      <c r="O65" s="502"/>
      <c r="P65" s="502"/>
    </row>
    <row r="66" spans="1:16" ht="15" customHeight="1">
      <c r="A66" s="502"/>
      <c r="B66" s="502"/>
      <c r="C66" s="502"/>
      <c r="D66" s="502"/>
      <c r="E66" s="502"/>
      <c r="F66" s="502"/>
      <c r="G66" s="502"/>
      <c r="H66" s="502"/>
      <c r="I66" s="502"/>
      <c r="J66" s="502"/>
      <c r="K66" s="502"/>
      <c r="L66" s="502"/>
      <c r="M66" s="502"/>
      <c r="N66" s="502"/>
      <c r="O66" s="502"/>
      <c r="P66" s="502"/>
    </row>
    <row r="67" spans="1:16" ht="15" customHeight="1">
      <c r="A67" s="502"/>
      <c r="B67" s="502"/>
      <c r="C67" s="502"/>
      <c r="D67" s="502"/>
      <c r="E67" s="502"/>
      <c r="F67" s="502"/>
      <c r="G67" s="502"/>
      <c r="H67" s="502"/>
      <c r="I67" s="502"/>
      <c r="J67" s="502"/>
      <c r="K67" s="502"/>
      <c r="L67" s="502"/>
      <c r="M67" s="502"/>
      <c r="N67" s="502"/>
      <c r="O67" s="502"/>
      <c r="P67" s="502"/>
    </row>
    <row r="68" spans="1:16" ht="15" customHeight="1">
      <c r="A68" s="502"/>
      <c r="B68" s="502"/>
      <c r="C68" s="502"/>
      <c r="D68" s="502"/>
      <c r="E68" s="502"/>
      <c r="F68" s="502"/>
      <c r="G68" s="502"/>
      <c r="H68" s="502"/>
      <c r="I68" s="502"/>
      <c r="J68" s="502"/>
      <c r="K68" s="502"/>
      <c r="L68" s="502"/>
      <c r="M68" s="502"/>
      <c r="N68" s="502"/>
      <c r="O68" s="502"/>
      <c r="P68" s="502"/>
    </row>
    <row r="69" spans="1:16" ht="15" customHeight="1">
      <c r="A69" s="502"/>
      <c r="B69" s="502"/>
      <c r="C69" s="502"/>
      <c r="D69" s="502"/>
      <c r="E69" s="502"/>
      <c r="F69" s="502"/>
      <c r="G69" s="502"/>
      <c r="H69" s="502"/>
      <c r="I69" s="502"/>
      <c r="J69" s="502"/>
      <c r="K69" s="502"/>
      <c r="L69" s="502"/>
      <c r="M69" s="502"/>
      <c r="N69" s="502"/>
      <c r="O69" s="502"/>
      <c r="P69" s="502"/>
    </row>
    <row r="70" spans="1:16" ht="15" customHeight="1">
      <c r="A70" s="502"/>
      <c r="B70" s="502"/>
      <c r="C70" s="502"/>
      <c r="D70" s="502"/>
      <c r="E70" s="502"/>
      <c r="F70" s="502"/>
      <c r="G70" s="502"/>
      <c r="H70" s="502"/>
      <c r="I70" s="502"/>
      <c r="J70" s="502"/>
      <c r="K70" s="502"/>
      <c r="L70" s="502"/>
      <c r="M70" s="502"/>
      <c r="N70" s="502"/>
      <c r="O70" s="502"/>
      <c r="P70" s="502"/>
    </row>
    <row r="71" spans="1:16" ht="15" customHeight="1">
      <c r="A71" s="502"/>
      <c r="B71" s="502"/>
      <c r="C71" s="502"/>
      <c r="D71" s="502"/>
      <c r="E71" s="502"/>
      <c r="F71" s="502"/>
      <c r="G71" s="502"/>
      <c r="H71" s="502"/>
      <c r="I71" s="502"/>
      <c r="J71" s="502"/>
      <c r="K71" s="502"/>
      <c r="L71" s="502"/>
      <c r="M71" s="502"/>
      <c r="N71" s="502"/>
      <c r="O71" s="502"/>
      <c r="P71" s="502"/>
    </row>
    <row r="72" spans="1:16" ht="15" customHeight="1">
      <c r="A72" s="502"/>
      <c r="B72" s="502"/>
      <c r="C72" s="502"/>
      <c r="D72" s="502"/>
      <c r="E72" s="502"/>
      <c r="F72" s="502"/>
      <c r="G72" s="502"/>
      <c r="H72" s="502"/>
      <c r="I72" s="502"/>
      <c r="J72" s="502"/>
      <c r="K72" s="502"/>
      <c r="L72" s="502"/>
      <c r="M72" s="502"/>
      <c r="N72" s="502"/>
      <c r="O72" s="502"/>
      <c r="P72" s="502"/>
    </row>
    <row r="73" spans="1:16" ht="15" customHeight="1">
      <c r="A73" s="190"/>
      <c r="B73" s="190"/>
      <c r="C73" s="190"/>
      <c r="D73" s="190"/>
      <c r="E73" s="190"/>
      <c r="F73" s="190"/>
      <c r="G73" s="190"/>
      <c r="H73" s="190"/>
      <c r="I73" s="190"/>
      <c r="J73" s="190"/>
      <c r="K73" s="190"/>
      <c r="L73" s="190"/>
      <c r="M73" s="190"/>
      <c r="N73" s="190"/>
      <c r="O73" s="190"/>
      <c r="P73" s="190"/>
    </row>
    <row r="74" spans="1:16" ht="15" customHeight="1">
      <c r="A74" s="499" t="s">
        <v>191</v>
      </c>
      <c r="B74" s="499"/>
      <c r="C74" s="499"/>
      <c r="D74" s="499"/>
      <c r="E74" s="499"/>
      <c r="F74" s="499"/>
      <c r="G74" s="499"/>
      <c r="H74" s="499"/>
      <c r="I74" s="499"/>
      <c r="J74" s="499"/>
      <c r="K74" s="499"/>
      <c r="L74" s="499"/>
      <c r="M74" s="499"/>
      <c r="N74" s="499"/>
      <c r="O74" s="499"/>
      <c r="P74" s="499"/>
    </row>
    <row r="75" spans="1:16" ht="15" customHeight="1">
      <c r="A75" s="499"/>
      <c r="B75" s="499"/>
      <c r="C75" s="499"/>
      <c r="D75" s="499"/>
      <c r="E75" s="499"/>
      <c r="F75" s="499"/>
      <c r="G75" s="499"/>
      <c r="H75" s="499"/>
      <c r="I75" s="499"/>
      <c r="J75" s="499"/>
      <c r="K75" s="499"/>
      <c r="L75" s="499"/>
      <c r="M75" s="499"/>
      <c r="N75" s="499"/>
      <c r="O75" s="499"/>
      <c r="P75" s="499"/>
    </row>
    <row r="76" spans="1:16" ht="15" customHeight="1">
      <c r="A76" s="499"/>
      <c r="B76" s="499"/>
      <c r="C76" s="499"/>
      <c r="D76" s="499"/>
      <c r="E76" s="499"/>
      <c r="F76" s="499"/>
      <c r="G76" s="499"/>
      <c r="H76" s="499"/>
      <c r="I76" s="499"/>
      <c r="J76" s="499"/>
      <c r="K76" s="499"/>
      <c r="L76" s="499"/>
      <c r="M76" s="499"/>
      <c r="N76" s="499"/>
      <c r="O76" s="499"/>
      <c r="P76" s="499"/>
    </row>
    <row r="77" spans="1:16" ht="15" customHeight="1">
      <c r="A77" s="191"/>
      <c r="B77" s="191"/>
      <c r="C77" s="191"/>
      <c r="D77" s="191"/>
      <c r="E77" s="191"/>
      <c r="F77" s="191"/>
      <c r="G77" s="191"/>
      <c r="H77" s="191"/>
      <c r="I77" s="191"/>
      <c r="J77" s="191"/>
      <c r="K77" s="191"/>
      <c r="L77" s="191"/>
      <c r="M77" s="191"/>
      <c r="N77" s="191"/>
      <c r="O77" s="191"/>
      <c r="P77" s="191"/>
    </row>
  </sheetData>
  <mergeCells count="22">
    <mergeCell ref="A39:C39"/>
    <mergeCell ref="A2:E2"/>
    <mergeCell ref="A5:P5"/>
    <mergeCell ref="O8:P8"/>
    <mergeCell ref="D11:P11"/>
    <mergeCell ref="D28:P28"/>
    <mergeCell ref="D34:P34"/>
    <mergeCell ref="A35:C35"/>
    <mergeCell ref="B36:C36"/>
    <mergeCell ref="B37:C37"/>
    <mergeCell ref="A6:D6"/>
    <mergeCell ref="A74:P76"/>
    <mergeCell ref="A40:C40"/>
    <mergeCell ref="A43:C43"/>
    <mergeCell ref="A45:P45"/>
    <mergeCell ref="A47:P47"/>
    <mergeCell ref="A49:P49"/>
    <mergeCell ref="A51:P54"/>
    <mergeCell ref="A56:P56"/>
    <mergeCell ref="A58:P60"/>
    <mergeCell ref="A62:P63"/>
    <mergeCell ref="A65:P72"/>
  </mergeCells>
  <hyperlinks>
    <hyperlink ref="A2" r:id="rId1"/>
    <hyperlink ref="A2:D2" r:id="rId2" display="www.cbo.gov/publication/50724"/>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13"/>
  <sheetViews>
    <sheetView workbookViewId="0"/>
  </sheetViews>
  <sheetFormatPr defaultColWidth="9.140625" defaultRowHeight="15"/>
  <cols>
    <col min="1" max="6" width="2.7109375" style="93" customWidth="1"/>
    <col min="7" max="7" width="36.140625" style="93" customWidth="1"/>
    <col min="8" max="16384" width="9.140625" style="93"/>
  </cols>
  <sheetData>
    <row r="1" spans="1:20">
      <c r="A1" s="6" t="s">
        <v>196</v>
      </c>
      <c r="B1" s="7"/>
      <c r="C1" s="7"/>
      <c r="D1" s="7"/>
      <c r="E1" s="7"/>
    </row>
    <row r="2" spans="1:20" s="297" customFormat="1">
      <c r="A2" s="456" t="s">
        <v>390</v>
      </c>
      <c r="B2" s="456"/>
      <c r="C2" s="456"/>
      <c r="D2" s="456"/>
      <c r="E2" s="456"/>
      <c r="F2" s="456"/>
      <c r="G2" s="456"/>
    </row>
    <row r="5" spans="1:20">
      <c r="A5" s="173" t="s">
        <v>380</v>
      </c>
      <c r="B5" s="73"/>
      <c r="C5" s="73"/>
      <c r="D5" s="73"/>
      <c r="E5" s="73"/>
      <c r="F5" s="73"/>
      <c r="G5" s="73"/>
      <c r="H5" s="74"/>
      <c r="I5" s="73"/>
      <c r="J5" s="73"/>
      <c r="K5" s="73"/>
      <c r="L5" s="73"/>
      <c r="M5" s="73"/>
      <c r="N5" s="73"/>
      <c r="O5" s="73"/>
      <c r="P5" s="73"/>
      <c r="Q5" s="167"/>
      <c r="R5" s="167"/>
      <c r="S5" s="167"/>
      <c r="T5" s="167"/>
    </row>
    <row r="6" spans="1:20">
      <c r="A6" s="173" t="s">
        <v>388</v>
      </c>
      <c r="B6" s="73"/>
      <c r="C6" s="73"/>
      <c r="D6" s="73"/>
      <c r="E6" s="73"/>
      <c r="F6" s="73"/>
      <c r="G6" s="73"/>
      <c r="H6" s="74"/>
      <c r="I6" s="73"/>
      <c r="J6" s="73"/>
      <c r="K6" s="73"/>
      <c r="L6" s="73"/>
      <c r="M6" s="73"/>
      <c r="N6" s="73"/>
      <c r="O6" s="73"/>
      <c r="P6" s="73"/>
      <c r="Q6" s="73"/>
      <c r="R6" s="73"/>
      <c r="S6" s="73"/>
      <c r="T6" s="73"/>
    </row>
    <row r="7" spans="1:20">
      <c r="A7" s="278" t="s">
        <v>222</v>
      </c>
      <c r="B7" s="278"/>
      <c r="C7" s="278"/>
      <c r="D7" s="278"/>
      <c r="E7" s="119"/>
      <c r="F7" s="119"/>
      <c r="G7" s="119"/>
      <c r="H7" s="168"/>
      <c r="I7" s="119"/>
      <c r="J7" s="119"/>
      <c r="K7" s="119"/>
      <c r="L7" s="119"/>
      <c r="M7" s="119"/>
      <c r="N7" s="119"/>
      <c r="O7" s="119"/>
      <c r="P7" s="119"/>
      <c r="Q7" s="119"/>
      <c r="R7" s="119"/>
      <c r="S7" s="119"/>
      <c r="T7" s="119"/>
    </row>
    <row r="8" spans="1:20">
      <c r="A8" s="167"/>
      <c r="B8" s="167"/>
      <c r="C8" s="167"/>
      <c r="D8" s="167"/>
      <c r="E8" s="167"/>
      <c r="F8" s="167"/>
      <c r="G8" s="167"/>
      <c r="H8" s="169"/>
      <c r="I8" s="167"/>
      <c r="J8" s="167"/>
      <c r="K8" s="167"/>
      <c r="L8" s="167"/>
      <c r="M8" s="167"/>
      <c r="N8" s="167"/>
      <c r="O8" s="167"/>
      <c r="P8" s="167"/>
      <c r="Q8" s="167"/>
      <c r="R8" s="167"/>
      <c r="S8" s="167"/>
      <c r="T8" s="167"/>
    </row>
    <row r="9" spans="1:20">
      <c r="A9" s="118"/>
      <c r="B9" s="118"/>
      <c r="C9" s="118"/>
      <c r="D9" s="118"/>
      <c r="E9" s="118"/>
      <c r="F9" s="167"/>
      <c r="G9" s="167"/>
      <c r="H9" s="169"/>
      <c r="I9" s="167"/>
      <c r="J9" s="167"/>
      <c r="K9" s="167"/>
      <c r="L9" s="167"/>
      <c r="M9" s="167"/>
      <c r="N9" s="167"/>
      <c r="O9" s="167"/>
      <c r="P9" s="167"/>
      <c r="Q9" s="167"/>
      <c r="R9" s="167"/>
      <c r="S9" s="508" t="s">
        <v>25</v>
      </c>
      <c r="T9" s="464"/>
    </row>
    <row r="10" spans="1:20">
      <c r="A10" s="118"/>
      <c r="B10" s="118"/>
      <c r="C10" s="118"/>
      <c r="D10" s="118"/>
      <c r="E10" s="118"/>
      <c r="F10" s="73"/>
      <c r="G10" s="73"/>
      <c r="H10" s="74"/>
      <c r="I10" s="73"/>
      <c r="J10" s="73"/>
      <c r="K10" s="73"/>
      <c r="L10" s="73"/>
      <c r="M10" s="73"/>
      <c r="N10" s="73"/>
      <c r="O10" s="73"/>
      <c r="P10" s="73"/>
      <c r="Q10" s="73"/>
      <c r="R10" s="73"/>
      <c r="S10" s="74" t="s">
        <v>26</v>
      </c>
      <c r="T10" s="74" t="s">
        <v>26</v>
      </c>
    </row>
    <row r="11" spans="1:20">
      <c r="A11" s="119"/>
      <c r="B11" s="119"/>
      <c r="C11" s="119"/>
      <c r="D11" s="119"/>
      <c r="E11" s="119"/>
      <c r="F11" s="119"/>
      <c r="G11" s="119"/>
      <c r="H11" s="168">
        <v>2015</v>
      </c>
      <c r="I11" s="168">
        <v>2016</v>
      </c>
      <c r="J11" s="168">
        <v>2017</v>
      </c>
      <c r="K11" s="168">
        <v>2018</v>
      </c>
      <c r="L11" s="168">
        <v>2019</v>
      </c>
      <c r="M11" s="168">
        <v>2020</v>
      </c>
      <c r="N11" s="168">
        <v>2021</v>
      </c>
      <c r="O11" s="168">
        <v>2022</v>
      </c>
      <c r="P11" s="168">
        <v>2023</v>
      </c>
      <c r="Q11" s="168">
        <v>2024</v>
      </c>
      <c r="R11" s="168">
        <v>2025</v>
      </c>
      <c r="S11" s="176">
        <v>2020</v>
      </c>
      <c r="T11" s="176">
        <v>2025</v>
      </c>
    </row>
    <row r="12" spans="1:20">
      <c r="A12" s="114" t="s">
        <v>145</v>
      </c>
      <c r="B12" s="114"/>
      <c r="C12" s="114"/>
      <c r="D12" s="114"/>
      <c r="E12" s="114"/>
      <c r="F12" s="114"/>
      <c r="G12" s="114"/>
      <c r="H12" s="133">
        <v>-485.58799999999974</v>
      </c>
      <c r="I12" s="133">
        <v>-454.9020000000005</v>
      </c>
      <c r="J12" s="133">
        <v>-454.83199999999988</v>
      </c>
      <c r="K12" s="133">
        <v>-488.81600000000026</v>
      </c>
      <c r="L12" s="133">
        <v>-606.92399999999998</v>
      </c>
      <c r="M12" s="133">
        <v>-695.68900000000031</v>
      </c>
      <c r="N12" s="133">
        <v>-762.61</v>
      </c>
      <c r="O12" s="133">
        <v>-900.37699999999995</v>
      </c>
      <c r="P12" s="133">
        <v>-907.4350000000004</v>
      </c>
      <c r="Q12" s="133">
        <v>-899.34900000000016</v>
      </c>
      <c r="R12" s="133">
        <v>-1038.4010000000007</v>
      </c>
      <c r="S12" s="133">
        <v>-2701.1630000000009</v>
      </c>
      <c r="T12" s="133">
        <v>-7209.3350000000028</v>
      </c>
    </row>
    <row r="13" spans="1:20">
      <c r="A13" s="118"/>
      <c r="B13" s="118"/>
      <c r="C13" s="118"/>
      <c r="D13" s="118"/>
      <c r="E13" s="118"/>
      <c r="F13" s="118"/>
      <c r="G13" s="118"/>
      <c r="H13" s="133"/>
      <c r="I13" s="114"/>
      <c r="J13" s="114"/>
      <c r="K13" s="114"/>
      <c r="L13" s="114"/>
      <c r="M13" s="114"/>
      <c r="N13" s="114"/>
      <c r="O13" s="114"/>
      <c r="P13" s="114"/>
      <c r="Q13" s="114"/>
      <c r="R13" s="114"/>
      <c r="S13" s="114"/>
      <c r="T13" s="114"/>
    </row>
    <row r="14" spans="1:20">
      <c r="A14" s="118"/>
      <c r="B14" s="171"/>
      <c r="C14" s="171"/>
      <c r="D14" s="171"/>
      <c r="E14" s="171"/>
      <c r="F14" s="118"/>
      <c r="G14" s="118"/>
      <c r="H14" s="509" t="s">
        <v>128</v>
      </c>
      <c r="I14" s="504"/>
      <c r="J14" s="504"/>
      <c r="K14" s="504"/>
      <c r="L14" s="504"/>
      <c r="M14" s="504"/>
      <c r="N14" s="504"/>
      <c r="O14" s="504"/>
      <c r="P14" s="504"/>
      <c r="Q14" s="504"/>
      <c r="R14" s="504"/>
      <c r="S14" s="504"/>
      <c r="T14" s="504"/>
    </row>
    <row r="15" spans="1:20">
      <c r="A15" s="114" t="s">
        <v>129</v>
      </c>
      <c r="B15" s="118"/>
      <c r="C15" s="114"/>
      <c r="D15" s="114"/>
      <c r="E15" s="114"/>
      <c r="F15" s="114"/>
      <c r="G15" s="114"/>
      <c r="H15" s="133"/>
      <c r="I15" s="133"/>
      <c r="J15" s="133"/>
      <c r="K15" s="133"/>
      <c r="L15" s="133"/>
      <c r="M15" s="133"/>
      <c r="N15" s="133"/>
      <c r="O15" s="133"/>
      <c r="P15" s="133"/>
      <c r="Q15" s="133"/>
      <c r="R15" s="133"/>
      <c r="S15" s="133"/>
      <c r="T15" s="133"/>
    </row>
    <row r="16" spans="1:20">
      <c r="A16" s="114"/>
      <c r="B16" s="118" t="s">
        <v>43</v>
      </c>
      <c r="C16" s="114"/>
      <c r="D16" s="114"/>
      <c r="E16" s="114"/>
      <c r="F16" s="114"/>
      <c r="G16" s="114"/>
      <c r="H16" s="133">
        <v>0.27600000000000002</v>
      </c>
      <c r="I16" s="133">
        <v>0.52700000000000002</v>
      </c>
      <c r="J16" s="133">
        <v>1.083</v>
      </c>
      <c r="K16" s="133">
        <v>0.93399999999999994</v>
      </c>
      <c r="L16" s="133">
        <v>0.65700000000000003</v>
      </c>
      <c r="M16" s="133">
        <v>0.66300000000000003</v>
      </c>
      <c r="N16" s="133">
        <v>0.72899999999999998</v>
      </c>
      <c r="O16" s="133">
        <v>0.77699999999999991</v>
      </c>
      <c r="P16" s="133">
        <v>0.83299999999999996</v>
      </c>
      <c r="Q16" s="133">
        <v>0.87400000000000011</v>
      </c>
      <c r="R16" s="133">
        <v>0.91400000000000003</v>
      </c>
      <c r="S16" s="133">
        <v>3.8639999999999999</v>
      </c>
      <c r="T16" s="133">
        <v>7.9909999999999997</v>
      </c>
    </row>
    <row r="17" spans="1:20">
      <c r="A17" s="114"/>
      <c r="B17" s="118" t="s">
        <v>45</v>
      </c>
      <c r="C17" s="114"/>
      <c r="D17" s="114"/>
      <c r="E17" s="114"/>
      <c r="F17" s="114"/>
      <c r="G17" s="114"/>
      <c r="H17" s="133">
        <v>2.8000000000000001E-2</v>
      </c>
      <c r="I17" s="133">
        <v>4.9000000000000002E-2</v>
      </c>
      <c r="J17" s="133">
        <v>0.30199999999999999</v>
      </c>
      <c r="K17" s="133">
        <v>5.2999999999999999E-2</v>
      </c>
      <c r="L17" s="133">
        <v>3.9E-2</v>
      </c>
      <c r="M17" s="133">
        <v>5.8010000000000002</v>
      </c>
      <c r="N17" s="133">
        <v>-5.7140000000000004</v>
      </c>
      <c r="O17" s="133">
        <v>7.5999999999999998E-2</v>
      </c>
      <c r="P17" s="133">
        <v>0.104</v>
      </c>
      <c r="Q17" s="133">
        <v>0.108</v>
      </c>
      <c r="R17" s="133">
        <v>0.11</v>
      </c>
      <c r="S17" s="133">
        <v>6.2439999999999998</v>
      </c>
      <c r="T17" s="133">
        <v>0.92800000000000005</v>
      </c>
    </row>
    <row r="18" spans="1:20">
      <c r="A18" s="114"/>
      <c r="B18" s="118" t="s">
        <v>44</v>
      </c>
      <c r="C18" s="114"/>
      <c r="D18" s="114"/>
      <c r="E18" s="114"/>
      <c r="F18" s="114"/>
      <c r="G18" s="114"/>
      <c r="H18" s="133">
        <v>0.11900000000000001</v>
      </c>
      <c r="I18" s="133">
        <v>0.158</v>
      </c>
      <c r="J18" s="133">
        <v>0.38700000000000001</v>
      </c>
      <c r="K18" s="133">
        <v>0.312</v>
      </c>
      <c r="L18" s="133">
        <v>9.7000000000000003E-2</v>
      </c>
      <c r="M18" s="133">
        <v>8.6999999999999994E-2</v>
      </c>
      <c r="N18" s="133">
        <v>9.5999999999999988E-2</v>
      </c>
      <c r="O18" s="133">
        <v>9.7999999999999976E-2</v>
      </c>
      <c r="P18" s="133">
        <v>0.10299999999999998</v>
      </c>
      <c r="Q18" s="133">
        <v>0.11</v>
      </c>
      <c r="R18" s="133">
        <v>0.11600000000000001</v>
      </c>
      <c r="S18" s="133">
        <v>1.0409999999999999</v>
      </c>
      <c r="T18" s="133">
        <v>1.5640000000000001</v>
      </c>
    </row>
    <row r="19" spans="1:20">
      <c r="A19" s="114"/>
      <c r="B19" s="118" t="s">
        <v>40</v>
      </c>
      <c r="C19" s="114"/>
      <c r="D19" s="114"/>
      <c r="E19" s="114"/>
      <c r="F19" s="114"/>
      <c r="G19" s="114"/>
      <c r="H19" s="133">
        <v>-1.407</v>
      </c>
      <c r="I19" s="133">
        <v>-1.079</v>
      </c>
      <c r="J19" s="133">
        <v>-1.1519999999999999</v>
      </c>
      <c r="K19" s="133">
        <v>-0.64100000000000001</v>
      </c>
      <c r="L19" s="133">
        <v>-0.49000000000000005</v>
      </c>
      <c r="M19" s="133">
        <v>-0.51799999999999979</v>
      </c>
      <c r="N19" s="133">
        <v>-0.624</v>
      </c>
      <c r="O19" s="133">
        <v>-0.67999999999999994</v>
      </c>
      <c r="P19" s="133">
        <v>-0.71499999999999997</v>
      </c>
      <c r="Q19" s="133">
        <v>-0.75599999999999989</v>
      </c>
      <c r="R19" s="133">
        <v>-0.8</v>
      </c>
      <c r="S19" s="133">
        <v>-3.88</v>
      </c>
      <c r="T19" s="133">
        <v>-7.4550000000000001</v>
      </c>
    </row>
    <row r="20" spans="1:20" ht="3" customHeight="1">
      <c r="A20" s="114"/>
      <c r="B20" s="118"/>
      <c r="C20" s="114"/>
      <c r="D20" s="114"/>
      <c r="E20" s="114"/>
      <c r="F20" s="114"/>
      <c r="G20" s="114"/>
      <c r="H20" s="133" t="s">
        <v>57</v>
      </c>
      <c r="I20" s="133" t="s">
        <v>57</v>
      </c>
      <c r="J20" s="133" t="s">
        <v>57</v>
      </c>
      <c r="K20" s="133" t="s">
        <v>57</v>
      </c>
      <c r="L20" s="133" t="s">
        <v>57</v>
      </c>
      <c r="M20" s="133" t="s">
        <v>57</v>
      </c>
      <c r="N20" s="133" t="s">
        <v>57</v>
      </c>
      <c r="O20" s="133" t="s">
        <v>57</v>
      </c>
      <c r="P20" s="133" t="s">
        <v>57</v>
      </c>
      <c r="Q20" s="133" t="s">
        <v>57</v>
      </c>
      <c r="R20" s="133" t="s">
        <v>57</v>
      </c>
      <c r="S20" s="133" t="s">
        <v>57</v>
      </c>
      <c r="T20" s="133" t="s">
        <v>57</v>
      </c>
    </row>
    <row r="21" spans="1:20">
      <c r="A21" s="114"/>
      <c r="B21" s="118"/>
      <c r="C21" s="114"/>
      <c r="D21" s="114" t="s">
        <v>31</v>
      </c>
      <c r="E21" s="114"/>
      <c r="F21" s="114"/>
      <c r="G21" s="114"/>
      <c r="H21" s="133">
        <v>-0.98399999999999999</v>
      </c>
      <c r="I21" s="133">
        <v>-0.34499999999999992</v>
      </c>
      <c r="J21" s="133">
        <v>0.62000000000000011</v>
      </c>
      <c r="K21" s="133">
        <v>0.65799999999999992</v>
      </c>
      <c r="L21" s="133">
        <v>0.30299999999999999</v>
      </c>
      <c r="M21" s="133">
        <v>6.0330000000000004</v>
      </c>
      <c r="N21" s="133">
        <v>-5.5130000000000008</v>
      </c>
      <c r="O21" s="133">
        <v>0.27099999999999991</v>
      </c>
      <c r="P21" s="133">
        <v>0.32500000000000007</v>
      </c>
      <c r="Q21" s="133">
        <v>0.33600000000000019</v>
      </c>
      <c r="R21" s="133">
        <v>0.34000000000000008</v>
      </c>
      <c r="S21" s="133">
        <v>7.2690000000000001</v>
      </c>
      <c r="T21" s="133">
        <v>3.0279999999999996</v>
      </c>
    </row>
    <row r="22" spans="1:20">
      <c r="A22" s="114"/>
      <c r="B22" s="118"/>
      <c r="C22" s="114"/>
      <c r="D22" s="114"/>
      <c r="E22" s="114"/>
      <c r="F22" s="114"/>
      <c r="G22" s="114"/>
      <c r="H22" s="133"/>
      <c r="I22" s="133"/>
      <c r="J22" s="133"/>
      <c r="K22" s="133"/>
      <c r="L22" s="133"/>
      <c r="M22" s="133"/>
      <c r="N22" s="133"/>
      <c r="O22" s="133"/>
      <c r="P22" s="133"/>
      <c r="Q22" s="133"/>
      <c r="R22" s="133"/>
      <c r="S22" s="133"/>
      <c r="T22" s="133"/>
    </row>
    <row r="23" spans="1:20">
      <c r="A23" s="114" t="s">
        <v>180</v>
      </c>
      <c r="B23" s="118"/>
      <c r="C23" s="114"/>
      <c r="D23" s="114"/>
      <c r="E23" s="114"/>
      <c r="F23" s="114"/>
      <c r="G23" s="114"/>
      <c r="H23" s="133"/>
      <c r="I23" s="133"/>
      <c r="J23" s="133"/>
      <c r="K23" s="133"/>
      <c r="L23" s="133"/>
      <c r="M23" s="133"/>
      <c r="N23" s="133"/>
      <c r="O23" s="133"/>
      <c r="P23" s="133"/>
      <c r="Q23" s="133"/>
      <c r="R23" s="133"/>
      <c r="S23" s="133"/>
      <c r="T23" s="133"/>
    </row>
    <row r="24" spans="1:20">
      <c r="A24" s="114"/>
      <c r="B24" s="118" t="s">
        <v>43</v>
      </c>
      <c r="C24" s="114"/>
      <c r="D24" s="114"/>
      <c r="E24" s="114"/>
      <c r="F24" s="114"/>
      <c r="G24" s="114"/>
      <c r="H24" s="133">
        <v>-1.298</v>
      </c>
      <c r="I24" s="133">
        <v>1.9830000000000001</v>
      </c>
      <c r="J24" s="133">
        <v>12.247999999999999</v>
      </c>
      <c r="K24" s="133">
        <v>14.117000000000001</v>
      </c>
      <c r="L24" s="133">
        <v>10.525</v>
      </c>
      <c r="M24" s="133">
        <v>6.4859999999999998</v>
      </c>
      <c r="N24" s="133">
        <v>4.9240000000000004</v>
      </c>
      <c r="O24" s="133">
        <v>5.6260000000000003</v>
      </c>
      <c r="P24" s="133">
        <v>6.1109999999999998</v>
      </c>
      <c r="Q24" s="133">
        <v>7.4889999999999999</v>
      </c>
      <c r="R24" s="133">
        <v>9.7550000000000008</v>
      </c>
      <c r="S24" s="133">
        <v>45.358999999999995</v>
      </c>
      <c r="T24" s="133">
        <v>79.263999999999982</v>
      </c>
    </row>
    <row r="25" spans="1:20">
      <c r="A25" s="114"/>
      <c r="B25" s="118" t="s">
        <v>45</v>
      </c>
      <c r="C25" s="114"/>
      <c r="D25" s="114"/>
      <c r="E25" s="114"/>
      <c r="F25" s="114"/>
      <c r="G25" s="114"/>
      <c r="H25" s="133">
        <v>-13.62</v>
      </c>
      <c r="I25" s="133">
        <v>-18.393999999999998</v>
      </c>
      <c r="J25" s="133">
        <v>-18.922999999999998</v>
      </c>
      <c r="K25" s="133">
        <v>-22.846</v>
      </c>
      <c r="L25" s="133">
        <v>-23.018000000000001</v>
      </c>
      <c r="M25" s="133">
        <v>-20.175999999999998</v>
      </c>
      <c r="N25" s="133">
        <v>-19.242999999999999</v>
      </c>
      <c r="O25" s="133">
        <v>-17.652000000000001</v>
      </c>
      <c r="P25" s="133">
        <v>-15.125999999999999</v>
      </c>
      <c r="Q25" s="133">
        <v>-12.589</v>
      </c>
      <c r="R25" s="133">
        <v>-9.7949999999999999</v>
      </c>
      <c r="S25" s="133">
        <v>-103.357</v>
      </c>
      <c r="T25" s="133">
        <v>-177.762</v>
      </c>
    </row>
    <row r="26" spans="1:20">
      <c r="A26" s="114"/>
      <c r="B26" s="118" t="s">
        <v>44</v>
      </c>
      <c r="C26" s="114"/>
      <c r="D26" s="114"/>
      <c r="E26" s="114"/>
      <c r="F26" s="114"/>
      <c r="G26" s="114"/>
      <c r="H26" s="133">
        <v>5.2389999999999999</v>
      </c>
      <c r="I26" s="133">
        <v>3.7629999999999999</v>
      </c>
      <c r="J26" s="133">
        <v>8.1219999999999999</v>
      </c>
      <c r="K26" s="133">
        <v>10.461</v>
      </c>
      <c r="L26" s="133">
        <v>10.457000000000001</v>
      </c>
      <c r="M26" s="133">
        <v>8.3979999999999997</v>
      </c>
      <c r="N26" s="133">
        <v>6.6310000000000002</v>
      </c>
      <c r="O26" s="133">
        <v>8.2919999999999998</v>
      </c>
      <c r="P26" s="133">
        <v>7.5789999999999997</v>
      </c>
      <c r="Q26" s="133">
        <v>6.891</v>
      </c>
      <c r="R26" s="133">
        <v>5.62</v>
      </c>
      <c r="S26" s="133">
        <v>41.200999999999993</v>
      </c>
      <c r="T26" s="133">
        <v>76.213999999999999</v>
      </c>
    </row>
    <row r="27" spans="1:20">
      <c r="A27" s="114"/>
      <c r="B27" s="118" t="s">
        <v>40</v>
      </c>
      <c r="C27" s="114"/>
      <c r="D27" s="114"/>
      <c r="E27" s="114"/>
      <c r="F27" s="114"/>
      <c r="G27" s="114"/>
      <c r="H27" s="133">
        <v>0.157</v>
      </c>
      <c r="I27" s="133">
        <v>15.041</v>
      </c>
      <c r="J27" s="133">
        <v>22.923999999999999</v>
      </c>
      <c r="K27" s="133">
        <v>20.334000000000003</v>
      </c>
      <c r="L27" s="133">
        <v>3.6620000000000004</v>
      </c>
      <c r="M27" s="133">
        <v>2.4400000000000008</v>
      </c>
      <c r="N27" s="133">
        <v>2.9770000000000003</v>
      </c>
      <c r="O27" s="133">
        <v>4.2830000000000004</v>
      </c>
      <c r="P27" s="133">
        <v>4.2970000000000006</v>
      </c>
      <c r="Q27" s="133">
        <v>4.4829999999999997</v>
      </c>
      <c r="R27" s="133">
        <v>4.8819999999999988</v>
      </c>
      <c r="S27" s="133">
        <v>64.40100000000001</v>
      </c>
      <c r="T27" s="133">
        <v>85.323000000000022</v>
      </c>
    </row>
    <row r="28" spans="1:20" ht="3" customHeight="1">
      <c r="A28" s="114"/>
      <c r="B28" s="118"/>
      <c r="C28" s="114"/>
      <c r="D28" s="114"/>
      <c r="E28" s="114"/>
      <c r="F28" s="114"/>
      <c r="G28" s="114"/>
      <c r="H28" s="133" t="s">
        <v>57</v>
      </c>
      <c r="I28" s="133" t="s">
        <v>57</v>
      </c>
      <c r="J28" s="133" t="s">
        <v>57</v>
      </c>
      <c r="K28" s="133" t="s">
        <v>57</v>
      </c>
      <c r="L28" s="133" t="s">
        <v>57</v>
      </c>
      <c r="M28" s="133" t="s">
        <v>57</v>
      </c>
      <c r="N28" s="133" t="s">
        <v>57</v>
      </c>
      <c r="O28" s="133" t="s">
        <v>57</v>
      </c>
      <c r="P28" s="133" t="s">
        <v>57</v>
      </c>
      <c r="Q28" s="133" t="s">
        <v>57</v>
      </c>
      <c r="R28" s="133" t="s">
        <v>57</v>
      </c>
      <c r="S28" s="133" t="s">
        <v>57</v>
      </c>
      <c r="T28" s="133" t="s">
        <v>57</v>
      </c>
    </row>
    <row r="29" spans="1:20">
      <c r="A29" s="114"/>
      <c r="B29" s="118"/>
      <c r="C29" s="114"/>
      <c r="D29" s="114" t="s">
        <v>31</v>
      </c>
      <c r="E29" s="114"/>
      <c r="F29" s="114"/>
      <c r="G29" s="114"/>
      <c r="H29" s="133">
        <v>-9.5220000000000002</v>
      </c>
      <c r="I29" s="133">
        <v>2.3930000000000025</v>
      </c>
      <c r="J29" s="133">
        <v>24.371000000000002</v>
      </c>
      <c r="K29" s="133">
        <v>22.066000000000003</v>
      </c>
      <c r="L29" s="133">
        <v>1.6260000000000008</v>
      </c>
      <c r="M29" s="133">
        <v>-2.8519999999999972</v>
      </c>
      <c r="N29" s="133">
        <v>-4.7109999999999985</v>
      </c>
      <c r="O29" s="133">
        <v>0.54900000000000038</v>
      </c>
      <c r="P29" s="133">
        <v>2.8609999999999998</v>
      </c>
      <c r="Q29" s="133">
        <v>6.2739999999999991</v>
      </c>
      <c r="R29" s="133">
        <v>10.462</v>
      </c>
      <c r="S29" s="133">
        <v>47.604000000000006</v>
      </c>
      <c r="T29" s="133">
        <v>63.039000000000001</v>
      </c>
    </row>
    <row r="30" spans="1:20">
      <c r="A30" s="118"/>
      <c r="B30" s="114"/>
      <c r="C30" s="171"/>
      <c r="D30" s="171"/>
      <c r="E30" s="171"/>
      <c r="F30" s="171"/>
      <c r="G30" s="171"/>
      <c r="H30" s="133"/>
      <c r="I30" s="114"/>
      <c r="J30" s="114"/>
      <c r="K30" s="114"/>
      <c r="L30" s="114"/>
      <c r="M30" s="114"/>
      <c r="N30" s="114"/>
      <c r="O30" s="114"/>
      <c r="P30" s="114"/>
      <c r="Q30" s="114"/>
      <c r="R30" s="114"/>
      <c r="S30" s="114"/>
      <c r="T30" s="114"/>
    </row>
    <row r="31" spans="1:20">
      <c r="A31" s="114" t="s">
        <v>130</v>
      </c>
      <c r="B31" s="118"/>
      <c r="C31" s="171"/>
      <c r="D31" s="171"/>
      <c r="E31" s="171"/>
      <c r="F31" s="171"/>
      <c r="G31" s="171"/>
      <c r="H31" s="133"/>
      <c r="I31" s="114"/>
      <c r="J31" s="114"/>
      <c r="K31" s="114"/>
      <c r="L31" s="114"/>
      <c r="M31" s="114"/>
      <c r="N31" s="114"/>
      <c r="O31" s="114"/>
      <c r="P31" s="114"/>
      <c r="Q31" s="114"/>
      <c r="R31" s="114"/>
      <c r="S31" s="114"/>
      <c r="T31" s="114"/>
    </row>
    <row r="32" spans="1:20">
      <c r="A32" s="118"/>
      <c r="B32" s="171" t="s">
        <v>43</v>
      </c>
      <c r="C32" s="118"/>
      <c r="D32" s="171"/>
      <c r="E32" s="171"/>
      <c r="F32" s="171"/>
      <c r="G32" s="171"/>
      <c r="H32" s="133">
        <v>35.776000000000003</v>
      </c>
      <c r="I32" s="133">
        <v>11.173999999999999</v>
      </c>
      <c r="J32" s="133">
        <v>-2.3410000000000002</v>
      </c>
      <c r="K32" s="133">
        <v>-8.4440000000000008</v>
      </c>
      <c r="L32" s="133">
        <v>-13.057</v>
      </c>
      <c r="M32" s="133">
        <v>-19.614000000000001</v>
      </c>
      <c r="N32" s="133">
        <v>-23.774000000000001</v>
      </c>
      <c r="O32" s="133">
        <v>-25.03</v>
      </c>
      <c r="P32" s="133">
        <v>-28.13</v>
      </c>
      <c r="Q32" s="133">
        <v>-30.783999999999999</v>
      </c>
      <c r="R32" s="133">
        <v>-32.055999999999997</v>
      </c>
      <c r="S32" s="133">
        <v>-32.282000000000004</v>
      </c>
      <c r="T32" s="133">
        <v>-172.05599999999998</v>
      </c>
    </row>
    <row r="33" spans="1:20">
      <c r="A33" s="118"/>
      <c r="B33" s="171" t="s">
        <v>45</v>
      </c>
      <c r="C33" s="118"/>
      <c r="D33" s="171"/>
      <c r="E33" s="171"/>
      <c r="F33" s="171"/>
      <c r="G33" s="171"/>
      <c r="H33" s="133">
        <v>33.286999999999999</v>
      </c>
      <c r="I33" s="133">
        <v>33.713999999999999</v>
      </c>
      <c r="J33" s="133">
        <v>11.607000000000001</v>
      </c>
      <c r="K33" s="133">
        <v>-3.8660000000000001</v>
      </c>
      <c r="L33" s="133">
        <v>-7.7409999999999997</v>
      </c>
      <c r="M33" s="133">
        <v>-7.1229999999999993</v>
      </c>
      <c r="N33" s="133">
        <v>-6.4420000000000011</v>
      </c>
      <c r="O33" s="133">
        <v>-5.9259999999999993</v>
      </c>
      <c r="P33" s="133">
        <v>-5.327</v>
      </c>
      <c r="Q33" s="133">
        <v>-4.7969999999999997</v>
      </c>
      <c r="R33" s="133">
        <v>-4.5859999999999994</v>
      </c>
      <c r="S33" s="133">
        <v>26.591000000000001</v>
      </c>
      <c r="T33" s="133">
        <v>-0.48699999999999999</v>
      </c>
    </row>
    <row r="34" spans="1:20">
      <c r="A34" s="118"/>
      <c r="B34" s="171" t="s">
        <v>44</v>
      </c>
      <c r="C34" s="118"/>
      <c r="D34" s="171"/>
      <c r="E34" s="171"/>
      <c r="F34" s="171"/>
      <c r="G34" s="171"/>
      <c r="H34" s="133">
        <v>4.2610000000000001</v>
      </c>
      <c r="I34" s="133">
        <v>-0.9</v>
      </c>
      <c r="J34" s="133">
        <v>-3.9119999999999999</v>
      </c>
      <c r="K34" s="133">
        <v>-4.0199999999999996</v>
      </c>
      <c r="L34" s="133">
        <v>-4.5040000000000004</v>
      </c>
      <c r="M34" s="133">
        <v>-4.6949999999999994</v>
      </c>
      <c r="N34" s="133">
        <v>-4.9260000000000002</v>
      </c>
      <c r="O34" s="133">
        <v>-5.2919999999999998</v>
      </c>
      <c r="P34" s="133">
        <v>-5.593</v>
      </c>
      <c r="Q34" s="133">
        <v>-5.64</v>
      </c>
      <c r="R34" s="133">
        <v>-6.1429999999999998</v>
      </c>
      <c r="S34" s="133">
        <v>-18.031000000000002</v>
      </c>
      <c r="T34" s="133">
        <v>-45.625</v>
      </c>
    </row>
    <row r="35" spans="1:20">
      <c r="A35" s="118"/>
      <c r="B35" s="171" t="s">
        <v>40</v>
      </c>
      <c r="C35" s="118"/>
      <c r="D35" s="171"/>
      <c r="E35" s="171"/>
      <c r="F35" s="171"/>
      <c r="G35" s="171"/>
      <c r="H35" s="133">
        <v>-3.0459999999999998</v>
      </c>
      <c r="I35" s="133">
        <v>-2.0259999999999998</v>
      </c>
      <c r="J35" s="133">
        <v>-3.5259999999999998</v>
      </c>
      <c r="K35" s="133">
        <v>-4.9950000000000045</v>
      </c>
      <c r="L35" s="133">
        <v>-4.222999999999999</v>
      </c>
      <c r="M35" s="133">
        <v>-2.5449999999999999</v>
      </c>
      <c r="N35" s="133">
        <v>-1.6479999999999961</v>
      </c>
      <c r="O35" s="133">
        <v>-0.67900000000000005</v>
      </c>
      <c r="P35" s="133">
        <v>-4.1000000000000002E-2</v>
      </c>
      <c r="Q35" s="133">
        <v>0.55300000000000005</v>
      </c>
      <c r="R35" s="133">
        <v>1.345</v>
      </c>
      <c r="S35" s="133">
        <v>-17.315000000000015</v>
      </c>
      <c r="T35" s="133">
        <v>-17.785000000000014</v>
      </c>
    </row>
    <row r="36" spans="1:20" ht="3" customHeight="1">
      <c r="A36" s="118"/>
      <c r="B36" s="118"/>
      <c r="C36" s="118"/>
      <c r="D36" s="118"/>
      <c r="E36" s="118"/>
      <c r="F36" s="118"/>
      <c r="G36" s="118"/>
      <c r="H36" s="133" t="s">
        <v>57</v>
      </c>
      <c r="I36" s="133" t="s">
        <v>57</v>
      </c>
      <c r="J36" s="133" t="s">
        <v>57</v>
      </c>
      <c r="K36" s="133" t="s">
        <v>57</v>
      </c>
      <c r="L36" s="133" t="s">
        <v>57</v>
      </c>
      <c r="M36" s="133" t="s">
        <v>57</v>
      </c>
      <c r="N36" s="133" t="s">
        <v>57</v>
      </c>
      <c r="O36" s="133" t="s">
        <v>57</v>
      </c>
      <c r="P36" s="133" t="s">
        <v>57</v>
      </c>
      <c r="Q36" s="133" t="s">
        <v>57</v>
      </c>
      <c r="R36" s="133" t="s">
        <v>57</v>
      </c>
      <c r="S36" s="133" t="s">
        <v>57</v>
      </c>
      <c r="T36" s="133" t="s">
        <v>39</v>
      </c>
    </row>
    <row r="37" spans="1:20">
      <c r="A37" s="118"/>
      <c r="B37" s="114"/>
      <c r="C37" s="118"/>
      <c r="D37" s="171" t="s">
        <v>31</v>
      </c>
      <c r="E37" s="171"/>
      <c r="F37" s="171"/>
      <c r="G37" s="171"/>
      <c r="H37" s="133">
        <v>70.278000000000006</v>
      </c>
      <c r="I37" s="133">
        <v>41.961999999999982</v>
      </c>
      <c r="J37" s="133">
        <v>1.8280000000000021</v>
      </c>
      <c r="K37" s="133">
        <v>-21.325000000000003</v>
      </c>
      <c r="L37" s="133">
        <v>-29.525000000000002</v>
      </c>
      <c r="M37" s="133">
        <v>-33.976999999999997</v>
      </c>
      <c r="N37" s="133">
        <v>-36.79</v>
      </c>
      <c r="O37" s="133">
        <v>-36.927000000000007</v>
      </c>
      <c r="P37" s="133">
        <v>-39.090999999999994</v>
      </c>
      <c r="Q37" s="133">
        <v>-40.667999999999999</v>
      </c>
      <c r="R37" s="133">
        <v>-41.439999999999991</v>
      </c>
      <c r="S37" s="133">
        <v>-41.03700000000002</v>
      </c>
      <c r="T37" s="133">
        <v>-235.95300000000003</v>
      </c>
    </row>
    <row r="38" spans="1:20">
      <c r="A38" s="118"/>
      <c r="B38" s="118"/>
      <c r="C38" s="118"/>
      <c r="D38" s="118"/>
      <c r="E38" s="118"/>
      <c r="F38" s="118"/>
      <c r="G38" s="118"/>
      <c r="H38" s="170"/>
      <c r="I38" s="118"/>
      <c r="J38" s="118"/>
      <c r="K38" s="118"/>
      <c r="L38" s="118"/>
      <c r="M38" s="118"/>
      <c r="N38" s="118"/>
      <c r="O38" s="118"/>
      <c r="P38" s="118"/>
      <c r="Q38" s="118"/>
      <c r="R38" s="118"/>
      <c r="S38" s="118"/>
      <c r="T38" s="118"/>
    </row>
    <row r="39" spans="1:20">
      <c r="A39" s="118"/>
      <c r="B39" s="114"/>
      <c r="C39" s="118"/>
      <c r="D39" s="171"/>
      <c r="E39" s="118"/>
      <c r="F39" s="171" t="s">
        <v>131</v>
      </c>
      <c r="G39" s="118"/>
      <c r="H39" s="133">
        <v>59.772000000000006</v>
      </c>
      <c r="I39" s="133">
        <v>44.009999999999984</v>
      </c>
      <c r="J39" s="133">
        <v>26.819000000000006</v>
      </c>
      <c r="K39" s="133">
        <v>1.3990000000000009</v>
      </c>
      <c r="L39" s="133">
        <v>-27.596</v>
      </c>
      <c r="M39" s="133">
        <v>-30.795999999999992</v>
      </c>
      <c r="N39" s="133">
        <v>-47.013999999999996</v>
      </c>
      <c r="O39" s="133">
        <v>-36.107000000000006</v>
      </c>
      <c r="P39" s="133">
        <v>-35.904999999999994</v>
      </c>
      <c r="Q39" s="133">
        <v>-34.058</v>
      </c>
      <c r="R39" s="133">
        <v>-30.637999999999991</v>
      </c>
      <c r="S39" s="133">
        <v>13.835999999999999</v>
      </c>
      <c r="T39" s="133">
        <v>-169.88599999999997</v>
      </c>
    </row>
    <row r="40" spans="1:20">
      <c r="A40" s="118"/>
      <c r="B40" s="114"/>
      <c r="C40" s="171"/>
      <c r="D40" s="171"/>
      <c r="E40" s="171"/>
      <c r="F40" s="171"/>
      <c r="G40" s="171"/>
      <c r="H40" s="133"/>
      <c r="I40" s="114"/>
      <c r="J40" s="114"/>
      <c r="K40" s="114"/>
      <c r="L40" s="114"/>
      <c r="M40" s="114"/>
      <c r="N40" s="114"/>
      <c r="O40" s="114"/>
      <c r="P40" s="114"/>
      <c r="Q40" s="114"/>
      <c r="R40" s="114"/>
      <c r="S40" s="114"/>
      <c r="T40" s="114"/>
    </row>
    <row r="41" spans="1:20">
      <c r="A41" s="118"/>
      <c r="B41" s="114"/>
      <c r="C41" s="171"/>
      <c r="D41" s="171"/>
      <c r="E41" s="171"/>
      <c r="F41" s="171"/>
      <c r="G41" s="171"/>
      <c r="H41" s="510" t="s">
        <v>132</v>
      </c>
      <c r="I41" s="510"/>
      <c r="J41" s="510"/>
      <c r="K41" s="510"/>
      <c r="L41" s="510"/>
      <c r="M41" s="510"/>
      <c r="N41" s="510"/>
      <c r="O41" s="510"/>
      <c r="P41" s="510"/>
      <c r="Q41" s="510"/>
      <c r="R41" s="510"/>
      <c r="S41" s="510"/>
      <c r="T41" s="510"/>
    </row>
    <row r="42" spans="1:20">
      <c r="A42" s="114" t="s">
        <v>129</v>
      </c>
      <c r="B42" s="118"/>
      <c r="C42" s="114"/>
      <c r="D42" s="114"/>
      <c r="E42" s="114"/>
      <c r="F42" s="114"/>
      <c r="G42" s="114"/>
      <c r="H42" s="133"/>
      <c r="I42" s="114"/>
      <c r="J42" s="114"/>
      <c r="K42" s="114"/>
      <c r="L42" s="114"/>
      <c r="M42" s="114"/>
      <c r="N42" s="114"/>
      <c r="O42" s="114"/>
      <c r="P42" s="114"/>
      <c r="Q42" s="114"/>
      <c r="R42" s="114"/>
      <c r="S42" s="114"/>
      <c r="T42" s="114"/>
    </row>
    <row r="43" spans="1:20">
      <c r="A43" s="118"/>
      <c r="B43" s="171" t="s">
        <v>133</v>
      </c>
      <c r="C43" s="118"/>
      <c r="D43" s="171"/>
      <c r="E43" s="171"/>
      <c r="F43" s="118"/>
      <c r="G43" s="118"/>
      <c r="H43" s="133"/>
      <c r="I43" s="133"/>
      <c r="J43" s="133"/>
      <c r="K43" s="133"/>
      <c r="L43" s="133"/>
      <c r="M43" s="133"/>
      <c r="N43" s="133"/>
      <c r="O43" s="133"/>
      <c r="P43" s="133"/>
      <c r="Q43" s="133"/>
      <c r="R43" s="133"/>
      <c r="S43" s="133"/>
      <c r="T43" s="133"/>
    </row>
    <row r="44" spans="1:20">
      <c r="A44" s="118"/>
      <c r="B44" s="171"/>
      <c r="C44" s="118" t="s">
        <v>139</v>
      </c>
      <c r="D44" s="171"/>
      <c r="E44" s="171"/>
      <c r="F44" s="118"/>
      <c r="G44" s="118"/>
      <c r="H44" s="133">
        <v>6.9450000000000003</v>
      </c>
      <c r="I44" s="133">
        <v>14.263999999999999</v>
      </c>
      <c r="J44" s="133">
        <v>14.491</v>
      </c>
      <c r="K44" s="133">
        <v>8.0869999999999997</v>
      </c>
      <c r="L44" s="133">
        <v>8.4239999999999995</v>
      </c>
      <c r="M44" s="133">
        <v>8.1720000000000006</v>
      </c>
      <c r="N44" s="133">
        <v>11.039</v>
      </c>
      <c r="O44" s="133">
        <v>14.005000000000001</v>
      </c>
      <c r="P44" s="133">
        <v>15.125</v>
      </c>
      <c r="Q44" s="133">
        <v>14.909000000000001</v>
      </c>
      <c r="R44" s="133">
        <v>15.202</v>
      </c>
      <c r="S44" s="133">
        <v>53.438000000000002</v>
      </c>
      <c r="T44" s="133">
        <v>123.718</v>
      </c>
    </row>
    <row r="45" spans="1:20">
      <c r="A45" s="118"/>
      <c r="B45" s="171"/>
      <c r="C45" s="118" t="s">
        <v>181</v>
      </c>
      <c r="D45" s="171"/>
      <c r="E45" s="171"/>
      <c r="F45" s="118"/>
      <c r="G45" s="118"/>
      <c r="H45" s="133">
        <v>0</v>
      </c>
      <c r="I45" s="133">
        <v>1.7150000000000001</v>
      </c>
      <c r="J45" s="133">
        <v>7.6310000000000002</v>
      </c>
      <c r="K45" s="133">
        <v>5.38</v>
      </c>
      <c r="L45" s="133">
        <v>0.19400000000000001</v>
      </c>
      <c r="M45" s="133">
        <v>0</v>
      </c>
      <c r="N45" s="133">
        <v>0</v>
      </c>
      <c r="O45" s="133">
        <v>0</v>
      </c>
      <c r="P45" s="133">
        <v>0</v>
      </c>
      <c r="Q45" s="133">
        <v>0</v>
      </c>
      <c r="R45" s="133">
        <v>0</v>
      </c>
      <c r="S45" s="133">
        <v>14.92</v>
      </c>
      <c r="T45" s="133">
        <v>14.92</v>
      </c>
    </row>
    <row r="46" spans="1:20">
      <c r="A46" s="118"/>
      <c r="B46" s="171"/>
      <c r="C46" s="118" t="s">
        <v>138</v>
      </c>
      <c r="D46" s="171"/>
      <c r="E46" s="171"/>
      <c r="F46" s="118"/>
      <c r="G46" s="118"/>
      <c r="H46" s="133">
        <v>0</v>
      </c>
      <c r="I46" s="133">
        <v>-1.137</v>
      </c>
      <c r="J46" s="133">
        <v>-2.6080000000000001</v>
      </c>
      <c r="K46" s="133">
        <v>-2.4209999999999998</v>
      </c>
      <c r="L46" s="133">
        <v>-1.262</v>
      </c>
      <c r="M46" s="133">
        <v>-1.21</v>
      </c>
      <c r="N46" s="133">
        <v>-1.29</v>
      </c>
      <c r="O46" s="133">
        <v>-1.375</v>
      </c>
      <c r="P46" s="133">
        <v>-1.45</v>
      </c>
      <c r="Q46" s="133">
        <v>-1.5349999999999999</v>
      </c>
      <c r="R46" s="133">
        <v>-1.615</v>
      </c>
      <c r="S46" s="133">
        <v>-8.6380000000000017</v>
      </c>
      <c r="T46" s="133">
        <v>-15.903</v>
      </c>
    </row>
    <row r="47" spans="1:20">
      <c r="A47" s="118"/>
      <c r="B47" s="171"/>
      <c r="C47" s="118" t="s">
        <v>40</v>
      </c>
      <c r="D47" s="171"/>
      <c r="E47" s="171"/>
      <c r="F47" s="118"/>
      <c r="G47" s="118"/>
      <c r="H47" s="133">
        <v>1.5289999999999999</v>
      </c>
      <c r="I47" s="133">
        <v>3.7200000000000024</v>
      </c>
      <c r="J47" s="133">
        <v>2.3569999999999993</v>
      </c>
      <c r="K47" s="133">
        <v>4.1690000000000023</v>
      </c>
      <c r="L47" s="133">
        <v>3.5909999999999993</v>
      </c>
      <c r="M47" s="133">
        <v>2.2320000000000002</v>
      </c>
      <c r="N47" s="133">
        <v>1.1490000000000009</v>
      </c>
      <c r="O47" s="133">
        <v>-0.33300000000000018</v>
      </c>
      <c r="P47" s="133">
        <v>-1.3170000000000002</v>
      </c>
      <c r="Q47" s="133">
        <v>-4.07</v>
      </c>
      <c r="R47" s="133">
        <v>-8.7689999999999984</v>
      </c>
      <c r="S47" s="133">
        <v>16.069000000000003</v>
      </c>
      <c r="T47" s="133">
        <v>2.7290000000000001</v>
      </c>
    </row>
    <row r="48" spans="1:20" ht="3" customHeight="1">
      <c r="A48" s="118"/>
      <c r="B48" s="171"/>
      <c r="C48" s="118"/>
      <c r="D48" s="171"/>
      <c r="E48" s="171"/>
      <c r="F48" s="118"/>
      <c r="G48" s="118"/>
      <c r="H48" s="133" t="s">
        <v>57</v>
      </c>
      <c r="I48" s="133" t="s">
        <v>57</v>
      </c>
      <c r="J48" s="133" t="s">
        <v>57</v>
      </c>
      <c r="K48" s="133" t="s">
        <v>57</v>
      </c>
      <c r="L48" s="133" t="s">
        <v>57</v>
      </c>
      <c r="M48" s="133" t="s">
        <v>57</v>
      </c>
      <c r="N48" s="133" t="s">
        <v>57</v>
      </c>
      <c r="O48" s="133" t="s">
        <v>57</v>
      </c>
      <c r="P48" s="133" t="s">
        <v>57</v>
      </c>
      <c r="Q48" s="133" t="s">
        <v>57</v>
      </c>
      <c r="R48" s="133" t="s">
        <v>57</v>
      </c>
      <c r="S48" s="133" t="s">
        <v>57</v>
      </c>
      <c r="T48" s="133" t="s">
        <v>57</v>
      </c>
    </row>
    <row r="49" spans="1:20">
      <c r="A49" s="118"/>
      <c r="B49" s="171"/>
      <c r="C49" s="118"/>
      <c r="D49" s="171" t="s">
        <v>182</v>
      </c>
      <c r="E49" s="171"/>
      <c r="F49" s="118"/>
      <c r="G49" s="118"/>
      <c r="H49" s="133">
        <v>8.4740000000000002</v>
      </c>
      <c r="I49" s="133">
        <v>18.562000000000001</v>
      </c>
      <c r="J49" s="133">
        <v>21.870999999999999</v>
      </c>
      <c r="K49" s="133">
        <v>15.215000000000002</v>
      </c>
      <c r="L49" s="133">
        <v>10.946999999999999</v>
      </c>
      <c r="M49" s="133">
        <v>9.1940000000000008</v>
      </c>
      <c r="N49" s="133">
        <v>10.898</v>
      </c>
      <c r="O49" s="133">
        <v>12.297000000000001</v>
      </c>
      <c r="P49" s="133">
        <v>12.358000000000001</v>
      </c>
      <c r="Q49" s="133">
        <v>9.3040000000000003</v>
      </c>
      <c r="R49" s="133">
        <v>4.8180000000000005</v>
      </c>
      <c r="S49" s="133">
        <v>75.789000000000001</v>
      </c>
      <c r="T49" s="133">
        <v>125.464</v>
      </c>
    </row>
    <row r="50" spans="1:20" ht="15" customHeight="1">
      <c r="A50" s="118"/>
      <c r="B50" s="171"/>
      <c r="C50" s="118"/>
      <c r="D50" s="171"/>
      <c r="E50" s="171"/>
      <c r="F50" s="118"/>
      <c r="G50" s="118"/>
      <c r="H50" s="133"/>
      <c r="I50" s="133"/>
      <c r="J50" s="133"/>
      <c r="K50" s="133"/>
      <c r="L50" s="133"/>
      <c r="M50" s="133"/>
      <c r="N50" s="133"/>
      <c r="O50" s="133"/>
      <c r="P50" s="133"/>
      <c r="Q50" s="133"/>
      <c r="R50" s="133"/>
      <c r="S50" s="133"/>
      <c r="T50" s="133"/>
    </row>
    <row r="51" spans="1:20">
      <c r="A51" s="114"/>
      <c r="B51" s="118" t="s">
        <v>134</v>
      </c>
      <c r="C51" s="114"/>
      <c r="D51" s="114"/>
      <c r="E51" s="114"/>
      <c r="F51" s="114"/>
      <c r="G51" s="114"/>
      <c r="H51" s="133">
        <v>0</v>
      </c>
      <c r="I51" s="114">
        <v>0</v>
      </c>
      <c r="J51" s="114">
        <v>0</v>
      </c>
      <c r="K51" s="114">
        <v>0</v>
      </c>
      <c r="L51" s="114">
        <v>0</v>
      </c>
      <c r="M51" s="114">
        <v>0</v>
      </c>
      <c r="N51" s="114">
        <v>0</v>
      </c>
      <c r="O51" s="114">
        <v>0</v>
      </c>
      <c r="P51" s="114">
        <v>0</v>
      </c>
      <c r="Q51" s="114">
        <v>1.56</v>
      </c>
      <c r="R51" s="114">
        <v>1.6</v>
      </c>
      <c r="S51" s="114">
        <v>0</v>
      </c>
      <c r="T51" s="114">
        <v>3.16</v>
      </c>
    </row>
    <row r="52" spans="1:20" ht="15" customHeight="1">
      <c r="A52" s="114"/>
      <c r="B52" s="118"/>
      <c r="C52" s="114"/>
      <c r="D52" s="114"/>
      <c r="E52" s="114"/>
      <c r="F52" s="114"/>
      <c r="G52" s="114"/>
      <c r="H52" s="133"/>
      <c r="I52" s="133"/>
      <c r="J52" s="133"/>
      <c r="K52" s="133"/>
      <c r="L52" s="133"/>
      <c r="M52" s="133"/>
      <c r="N52" s="133"/>
      <c r="O52" s="133"/>
      <c r="P52" s="133"/>
      <c r="Q52" s="133"/>
      <c r="R52" s="133"/>
      <c r="S52" s="133"/>
      <c r="T52" s="133"/>
    </row>
    <row r="53" spans="1:20">
      <c r="A53" s="118"/>
      <c r="B53" s="171" t="s">
        <v>135</v>
      </c>
      <c r="C53" s="118"/>
      <c r="D53" s="171"/>
      <c r="E53" s="171"/>
      <c r="F53" s="118"/>
      <c r="G53" s="118"/>
      <c r="H53" s="133">
        <v>2.4E-2</v>
      </c>
      <c r="I53" s="133">
        <v>0.38500000000000001</v>
      </c>
      <c r="J53" s="133">
        <v>0.753</v>
      </c>
      <c r="K53" s="133">
        <v>1.488</v>
      </c>
      <c r="L53" s="133">
        <v>2.222</v>
      </c>
      <c r="M53" s="133">
        <v>2.67</v>
      </c>
      <c r="N53" s="133">
        <v>3.226</v>
      </c>
      <c r="O53" s="133">
        <v>3.9380000000000002</v>
      </c>
      <c r="P53" s="133">
        <v>4.6050000000000004</v>
      </c>
      <c r="Q53" s="133">
        <v>5.2169999999999996</v>
      </c>
      <c r="R53" s="133">
        <v>5.7</v>
      </c>
      <c r="S53" s="133">
        <v>7.5170000000000003</v>
      </c>
      <c r="T53" s="133">
        <v>30.202999999999999</v>
      </c>
    </row>
    <row r="54" spans="1:20" ht="3" customHeight="1">
      <c r="A54" s="118"/>
      <c r="B54" s="114"/>
      <c r="C54" s="171"/>
      <c r="D54" s="171"/>
      <c r="E54" s="171"/>
      <c r="F54" s="118"/>
      <c r="G54" s="118"/>
      <c r="H54" s="133" t="s">
        <v>136</v>
      </c>
      <c r="I54" s="133" t="s">
        <v>136</v>
      </c>
      <c r="J54" s="133" t="s">
        <v>136</v>
      </c>
      <c r="K54" s="133" t="s">
        <v>136</v>
      </c>
      <c r="L54" s="133" t="s">
        <v>136</v>
      </c>
      <c r="M54" s="133" t="s">
        <v>136</v>
      </c>
      <c r="N54" s="133" t="s">
        <v>136</v>
      </c>
      <c r="O54" s="133" t="s">
        <v>136</v>
      </c>
      <c r="P54" s="133" t="s">
        <v>136</v>
      </c>
      <c r="Q54" s="133" t="s">
        <v>136</v>
      </c>
      <c r="R54" s="133" t="s">
        <v>136</v>
      </c>
      <c r="S54" s="133" t="s">
        <v>136</v>
      </c>
      <c r="T54" s="133" t="s">
        <v>136</v>
      </c>
    </row>
    <row r="55" spans="1:20">
      <c r="A55" s="118"/>
      <c r="B55" s="114"/>
      <c r="C55" s="171"/>
      <c r="D55" s="171"/>
      <c r="E55" s="118" t="s">
        <v>137</v>
      </c>
      <c r="F55" s="118"/>
      <c r="G55" s="118"/>
      <c r="H55" s="133">
        <v>8.4979999999999993</v>
      </c>
      <c r="I55" s="133">
        <v>18.946999999999999</v>
      </c>
      <c r="J55" s="133">
        <v>22.623999999999999</v>
      </c>
      <c r="K55" s="133">
        <v>16.702999999999999</v>
      </c>
      <c r="L55" s="133">
        <v>13.169</v>
      </c>
      <c r="M55" s="133">
        <v>11.864000000000001</v>
      </c>
      <c r="N55" s="133">
        <v>14.124000000000001</v>
      </c>
      <c r="O55" s="133">
        <v>16.234999999999999</v>
      </c>
      <c r="P55" s="133">
        <v>16.963000000000001</v>
      </c>
      <c r="Q55" s="133">
        <v>16.081</v>
      </c>
      <c r="R55" s="133">
        <v>12.118</v>
      </c>
      <c r="S55" s="133">
        <v>83.305999999999997</v>
      </c>
      <c r="T55" s="133">
        <v>158.827</v>
      </c>
    </row>
    <row r="56" spans="1:20">
      <c r="A56" s="118"/>
      <c r="B56" s="114"/>
      <c r="C56" s="171"/>
      <c r="D56" s="171"/>
      <c r="E56" s="118"/>
      <c r="F56" s="118"/>
      <c r="G56" s="118"/>
      <c r="H56" s="133"/>
      <c r="I56" s="133"/>
      <c r="J56" s="133"/>
      <c r="K56" s="133"/>
      <c r="L56" s="133"/>
      <c r="M56" s="133"/>
      <c r="N56" s="133"/>
      <c r="O56" s="133"/>
      <c r="P56" s="133"/>
      <c r="Q56" s="133"/>
      <c r="R56" s="133"/>
      <c r="S56" s="133"/>
      <c r="T56" s="133"/>
    </row>
    <row r="57" spans="1:20">
      <c r="A57" s="118" t="s">
        <v>180</v>
      </c>
      <c r="B57" s="114"/>
      <c r="C57" s="171"/>
      <c r="D57" s="171"/>
      <c r="E57" s="118"/>
      <c r="F57" s="118"/>
      <c r="G57" s="118"/>
      <c r="H57" s="133"/>
      <c r="I57" s="133"/>
      <c r="J57" s="133"/>
      <c r="K57" s="133"/>
      <c r="L57" s="133"/>
      <c r="M57" s="133"/>
      <c r="N57" s="133"/>
      <c r="O57" s="133"/>
      <c r="P57" s="133"/>
      <c r="Q57" s="133"/>
      <c r="R57" s="133"/>
      <c r="S57" s="133"/>
      <c r="T57" s="133"/>
    </row>
    <row r="58" spans="1:20">
      <c r="A58" s="118"/>
      <c r="B58" s="114" t="s">
        <v>133</v>
      </c>
      <c r="C58" s="171"/>
      <c r="D58" s="171"/>
      <c r="E58" s="118"/>
      <c r="F58" s="118"/>
      <c r="G58" s="118"/>
      <c r="H58" s="133"/>
      <c r="I58" s="133"/>
      <c r="J58" s="133"/>
      <c r="K58" s="133"/>
      <c r="L58" s="133"/>
      <c r="M58" s="133"/>
      <c r="N58" s="133"/>
      <c r="O58" s="133"/>
      <c r="P58" s="133"/>
      <c r="Q58" s="133"/>
      <c r="R58" s="133"/>
      <c r="S58" s="133"/>
      <c r="T58" s="133"/>
    </row>
    <row r="59" spans="1:20">
      <c r="A59" s="118"/>
      <c r="B59" s="114"/>
      <c r="C59" s="171" t="s">
        <v>17</v>
      </c>
      <c r="D59" s="171"/>
      <c r="E59" s="118"/>
      <c r="F59" s="118"/>
      <c r="G59" s="118"/>
      <c r="H59" s="133">
        <v>0</v>
      </c>
      <c r="I59" s="133">
        <v>-5.8</v>
      </c>
      <c r="J59" s="133">
        <v>-12.700000000000012</v>
      </c>
      <c r="K59" s="133">
        <v>-14.60000000000001</v>
      </c>
      <c r="L59" s="133">
        <v>-14.999999999999989</v>
      </c>
      <c r="M59" s="133">
        <v>-14.999999999999993</v>
      </c>
      <c r="N59" s="133">
        <v>-14.500000000000005</v>
      </c>
      <c r="O59" s="133">
        <v>-14.299999999999983</v>
      </c>
      <c r="P59" s="133">
        <v>-13.899999999999995</v>
      </c>
      <c r="Q59" s="133">
        <v>-13.599999999999994</v>
      </c>
      <c r="R59" s="133">
        <v>-13.3</v>
      </c>
      <c r="S59" s="133">
        <v>-63.099999999999987</v>
      </c>
      <c r="T59" s="133">
        <v>-132.69999999999996</v>
      </c>
    </row>
    <row r="60" spans="1:20">
      <c r="A60" s="118"/>
      <c r="B60" s="114"/>
      <c r="C60" s="171" t="s">
        <v>62</v>
      </c>
      <c r="D60" s="171"/>
      <c r="E60" s="118"/>
      <c r="F60" s="118"/>
      <c r="G60" s="118"/>
      <c r="H60" s="133">
        <v>-0.69339179993949807</v>
      </c>
      <c r="I60" s="133">
        <v>-1.6907473336365111</v>
      </c>
      <c r="J60" s="133">
        <v>-2.0539836603078947</v>
      </c>
      <c r="K60" s="133">
        <v>-2.1624570226133364</v>
      </c>
      <c r="L60" s="133">
        <v>-2.6875401544854176</v>
      </c>
      <c r="M60" s="133">
        <v>-2.0890519757552828</v>
      </c>
      <c r="N60" s="133">
        <v>-2.0199758934073908</v>
      </c>
      <c r="O60" s="133">
        <v>-1.9473401723608808</v>
      </c>
      <c r="P60" s="133">
        <v>-2.0049081586582904</v>
      </c>
      <c r="Q60" s="133">
        <v>-2.0796884226047112</v>
      </c>
      <c r="R60" s="133">
        <v>-2.0975601142223823</v>
      </c>
      <c r="S60" s="133">
        <v>-10.683780146798441</v>
      </c>
      <c r="T60" s="133">
        <v>-20.833252908052096</v>
      </c>
    </row>
    <row r="61" spans="1:20">
      <c r="A61" s="118"/>
      <c r="B61" s="114"/>
      <c r="C61" s="171" t="s">
        <v>40</v>
      </c>
      <c r="D61" s="171"/>
      <c r="E61" s="118"/>
      <c r="F61" s="118"/>
      <c r="G61" s="118"/>
      <c r="H61" s="133">
        <v>-1.3345997214367109</v>
      </c>
      <c r="I61" s="133">
        <v>-4.5286709750959782</v>
      </c>
      <c r="J61" s="133">
        <v>-9.1078582861756701</v>
      </c>
      <c r="K61" s="133">
        <v>-9.8177292131731981</v>
      </c>
      <c r="L61" s="133">
        <v>-11.456901794141423</v>
      </c>
      <c r="M61" s="133">
        <v>-9.3563082142738345</v>
      </c>
      <c r="N61" s="133">
        <v>-11.390261668177608</v>
      </c>
      <c r="O61" s="133">
        <v>-12.662013416579565</v>
      </c>
      <c r="P61" s="133">
        <v>-13.043966242502195</v>
      </c>
      <c r="Q61" s="133">
        <v>-12.960566972492785</v>
      </c>
      <c r="R61" s="133">
        <v>-13.794023853615414</v>
      </c>
      <c r="S61" s="133">
        <v>-44.26746848286011</v>
      </c>
      <c r="T61" s="133">
        <v>-108.11830063622767</v>
      </c>
    </row>
    <row r="62" spans="1:20" ht="3" customHeight="1">
      <c r="A62" s="118"/>
      <c r="B62" s="114"/>
      <c r="C62" s="171"/>
      <c r="D62" s="171"/>
      <c r="E62" s="118"/>
      <c r="F62" s="118"/>
      <c r="G62" s="118"/>
      <c r="H62" s="133" t="s">
        <v>57</v>
      </c>
      <c r="I62" s="133" t="s">
        <v>57</v>
      </c>
      <c r="J62" s="133" t="s">
        <v>57</v>
      </c>
      <c r="K62" s="133" t="s">
        <v>57</v>
      </c>
      <c r="L62" s="133" t="s">
        <v>57</v>
      </c>
      <c r="M62" s="133" t="s">
        <v>57</v>
      </c>
      <c r="N62" s="133" t="s">
        <v>57</v>
      </c>
      <c r="O62" s="133" t="s">
        <v>57</v>
      </c>
      <c r="P62" s="133" t="s">
        <v>57</v>
      </c>
      <c r="Q62" s="133" t="s">
        <v>57</v>
      </c>
      <c r="R62" s="133" t="s">
        <v>57</v>
      </c>
      <c r="S62" s="133" t="s">
        <v>57</v>
      </c>
      <c r="T62" s="133" t="s">
        <v>57</v>
      </c>
    </row>
    <row r="63" spans="1:20">
      <c r="A63" s="118"/>
      <c r="B63" s="114"/>
      <c r="C63" s="171"/>
      <c r="D63" s="171" t="s">
        <v>182</v>
      </c>
      <c r="E63" s="118"/>
      <c r="F63" s="118"/>
      <c r="G63" s="118"/>
      <c r="H63" s="133">
        <v>-2.027991521376209</v>
      </c>
      <c r="I63" s="133">
        <v>-12.019418308732472</v>
      </c>
      <c r="J63" s="133">
        <v>-23.861841946483576</v>
      </c>
      <c r="K63" s="133">
        <v>-26.580186235786545</v>
      </c>
      <c r="L63" s="133">
        <v>-29.144441948626831</v>
      </c>
      <c r="M63" s="133">
        <v>-26.44536019002911</v>
      </c>
      <c r="N63" s="133">
        <v>-27.910237561585003</v>
      </c>
      <c r="O63" s="133">
        <v>-28.90935358894043</v>
      </c>
      <c r="P63" s="133">
        <v>-28.948874401160481</v>
      </c>
      <c r="Q63" s="133">
        <v>-28.640255395097491</v>
      </c>
      <c r="R63" s="133">
        <v>-29.191583967837797</v>
      </c>
      <c r="S63" s="133">
        <v>-118.05124862965853</v>
      </c>
      <c r="T63" s="133">
        <v>-261.65155354427969</v>
      </c>
    </row>
    <row r="64" spans="1:20" ht="15" customHeight="1">
      <c r="A64" s="118"/>
      <c r="B64" s="114"/>
      <c r="C64" s="171"/>
      <c r="D64" s="171"/>
      <c r="E64" s="118"/>
      <c r="F64" s="118"/>
      <c r="G64" s="118"/>
      <c r="H64" s="133"/>
      <c r="I64" s="133"/>
      <c r="J64" s="133"/>
      <c r="K64" s="133"/>
      <c r="L64" s="133"/>
      <c r="M64" s="133"/>
      <c r="N64" s="133"/>
      <c r="O64" s="133"/>
      <c r="P64" s="133"/>
      <c r="Q64" s="133"/>
      <c r="R64" s="133"/>
      <c r="S64" s="133"/>
      <c r="T64" s="133"/>
    </row>
    <row r="65" spans="1:20">
      <c r="A65" s="118"/>
      <c r="B65" s="114" t="s">
        <v>134</v>
      </c>
      <c r="C65" s="171"/>
      <c r="D65" s="171"/>
      <c r="E65" s="118"/>
      <c r="F65" s="118"/>
      <c r="G65" s="118"/>
      <c r="H65" s="133">
        <v>0</v>
      </c>
      <c r="I65" s="133">
        <v>0.314</v>
      </c>
      <c r="J65" s="133">
        <v>-9.2999999999999999E-2</v>
      </c>
      <c r="K65" s="133">
        <v>-0.17899999999999999</v>
      </c>
      <c r="L65" s="133">
        <v>-0.34</v>
      </c>
      <c r="M65" s="133">
        <v>-0.36199999999999999</v>
      </c>
      <c r="N65" s="133">
        <v>-0.308</v>
      </c>
      <c r="O65" s="133">
        <v>-0.20599999999999999</v>
      </c>
      <c r="P65" s="133">
        <v>-0.17799999999999999</v>
      </c>
      <c r="Q65" s="133">
        <v>-0.89</v>
      </c>
      <c r="R65" s="133">
        <v>-1.2290000000000001</v>
      </c>
      <c r="S65" s="133">
        <v>-0.66</v>
      </c>
      <c r="T65" s="133">
        <v>-3.4710000000000001</v>
      </c>
    </row>
    <row r="66" spans="1:20" ht="15" customHeight="1">
      <c r="A66" s="118"/>
      <c r="B66" s="114"/>
      <c r="C66" s="171"/>
      <c r="D66" s="171"/>
      <c r="E66" s="118"/>
      <c r="F66" s="118"/>
      <c r="G66" s="118"/>
      <c r="H66" s="133"/>
      <c r="I66" s="133"/>
      <c r="J66" s="133"/>
      <c r="K66" s="133"/>
      <c r="L66" s="133"/>
      <c r="M66" s="133"/>
      <c r="N66" s="133"/>
      <c r="O66" s="133"/>
      <c r="P66" s="133"/>
      <c r="Q66" s="133"/>
      <c r="R66" s="133"/>
      <c r="S66" s="133"/>
      <c r="T66" s="133"/>
    </row>
    <row r="67" spans="1:20">
      <c r="A67" s="118"/>
      <c r="B67" s="114" t="s">
        <v>140</v>
      </c>
      <c r="C67" s="171"/>
      <c r="D67" s="171"/>
      <c r="E67" s="118"/>
      <c r="F67" s="118"/>
      <c r="G67" s="118"/>
      <c r="H67" s="133"/>
      <c r="I67" s="133"/>
      <c r="J67" s="133"/>
      <c r="K67" s="133"/>
      <c r="L67" s="133"/>
      <c r="M67" s="133"/>
      <c r="N67" s="133"/>
      <c r="O67" s="133"/>
      <c r="P67" s="133"/>
      <c r="Q67" s="133"/>
      <c r="R67" s="133"/>
      <c r="S67" s="133"/>
      <c r="T67" s="133"/>
    </row>
    <row r="68" spans="1:20">
      <c r="A68" s="118"/>
      <c r="B68" s="114"/>
      <c r="C68" s="171" t="s">
        <v>183</v>
      </c>
      <c r="D68" s="171"/>
      <c r="E68" s="118"/>
      <c r="F68" s="118"/>
      <c r="G68" s="118"/>
      <c r="H68" s="133">
        <v>-7.9119065370186537</v>
      </c>
      <c r="I68" s="133">
        <v>-14.061108869063057</v>
      </c>
      <c r="J68" s="133">
        <v>-23.845527163129301</v>
      </c>
      <c r="K68" s="133">
        <v>-34.89104713916705</v>
      </c>
      <c r="L68" s="133">
        <v>-30.270515093008569</v>
      </c>
      <c r="M68" s="133">
        <v>-28.700095389384014</v>
      </c>
      <c r="N68" s="133">
        <v>-31.316720887588033</v>
      </c>
      <c r="O68" s="133">
        <v>-35.172272737435151</v>
      </c>
      <c r="P68" s="133">
        <v>-38.275803568019654</v>
      </c>
      <c r="Q68" s="133">
        <v>-41.673230199996013</v>
      </c>
      <c r="R68" s="133">
        <v>-45.399684305468028</v>
      </c>
      <c r="S68" s="133">
        <v>-131.76829365375198</v>
      </c>
      <c r="T68" s="133">
        <v>-323.60600535225888</v>
      </c>
    </row>
    <row r="69" spans="1:20">
      <c r="A69" s="118"/>
      <c r="B69" s="114"/>
      <c r="C69" s="171" t="s">
        <v>141</v>
      </c>
      <c r="D69" s="171"/>
      <c r="E69" s="118"/>
      <c r="F69" s="118"/>
      <c r="G69" s="118"/>
      <c r="H69" s="133">
        <v>-1.0447451459871535E-3</v>
      </c>
      <c r="I69" s="133">
        <v>-0.41593492446735564</v>
      </c>
      <c r="J69" s="133">
        <v>-1.4248568506241865</v>
      </c>
      <c r="K69" s="133">
        <v>-4.0821638515188932</v>
      </c>
      <c r="L69" s="133">
        <v>-7.217396738153834</v>
      </c>
      <c r="M69" s="133">
        <v>-9.8938481196974788</v>
      </c>
      <c r="N69" s="133">
        <v>-12.442137050106686</v>
      </c>
      <c r="O69" s="133">
        <v>-15.281416636911079</v>
      </c>
      <c r="P69" s="133">
        <v>-18.557018610625324</v>
      </c>
      <c r="Q69" s="133">
        <v>-22.13289169079825</v>
      </c>
      <c r="R69" s="133">
        <v>-26.088116063693551</v>
      </c>
      <c r="S69" s="133">
        <v>-23.034200484461749</v>
      </c>
      <c r="T69" s="133">
        <v>-117.53578053659663</v>
      </c>
    </row>
    <row r="70" spans="1:20" ht="3" customHeight="1">
      <c r="A70" s="118"/>
      <c r="B70" s="114"/>
      <c r="C70" s="171"/>
      <c r="D70" s="171"/>
      <c r="E70" s="118"/>
      <c r="F70" s="118"/>
      <c r="G70" s="118"/>
      <c r="H70" s="133" t="s">
        <v>57</v>
      </c>
      <c r="I70" s="133" t="s">
        <v>57</v>
      </c>
      <c r="J70" s="133" t="s">
        <v>57</v>
      </c>
      <c r="K70" s="133" t="s">
        <v>57</v>
      </c>
      <c r="L70" s="133" t="s">
        <v>57</v>
      </c>
      <c r="M70" s="133" t="s">
        <v>57</v>
      </c>
      <c r="N70" s="133" t="s">
        <v>57</v>
      </c>
      <c r="O70" s="133" t="s">
        <v>57</v>
      </c>
      <c r="P70" s="133" t="s">
        <v>57</v>
      </c>
      <c r="Q70" s="133" t="s">
        <v>57</v>
      </c>
      <c r="R70" s="133" t="s">
        <v>57</v>
      </c>
      <c r="S70" s="133" t="s">
        <v>57</v>
      </c>
      <c r="T70" s="133" t="s">
        <v>57</v>
      </c>
    </row>
    <row r="71" spans="1:20">
      <c r="A71" s="118"/>
      <c r="B71" s="114"/>
      <c r="C71" s="171"/>
      <c r="D71" s="171" t="s">
        <v>184</v>
      </c>
      <c r="E71" s="118"/>
      <c r="F71" s="118"/>
      <c r="G71" s="118"/>
      <c r="H71" s="133">
        <v>-7.9129512821646406</v>
      </c>
      <c r="I71" s="133">
        <v>-14.477043793530413</v>
      </c>
      <c r="J71" s="133">
        <v>-25.270384013753489</v>
      </c>
      <c r="K71" s="133">
        <v>-38.973210990685942</v>
      </c>
      <c r="L71" s="133">
        <v>-37.487911831162407</v>
      </c>
      <c r="M71" s="133">
        <v>-38.593943509081491</v>
      </c>
      <c r="N71" s="133">
        <v>-43.758857937694721</v>
      </c>
      <c r="O71" s="133">
        <v>-50.453689374346226</v>
      </c>
      <c r="P71" s="133">
        <v>-56.832822178644975</v>
      </c>
      <c r="Q71" s="133">
        <v>-63.806121890794259</v>
      </c>
      <c r="R71" s="133">
        <v>-71.487800369161576</v>
      </c>
      <c r="S71" s="133">
        <v>-154.80249413821375</v>
      </c>
      <c r="T71" s="133">
        <v>-441.14178588885551</v>
      </c>
    </row>
    <row r="72" spans="1:20" ht="15" customHeight="1">
      <c r="A72" s="118"/>
      <c r="B72" s="114"/>
      <c r="C72" s="171"/>
      <c r="D72" s="171"/>
      <c r="E72" s="118"/>
      <c r="F72" s="118"/>
      <c r="G72" s="118"/>
      <c r="H72" s="133"/>
      <c r="I72" s="133"/>
      <c r="J72" s="133"/>
      <c r="K72" s="133"/>
      <c r="L72" s="133"/>
      <c r="M72" s="133"/>
      <c r="N72" s="133"/>
      <c r="O72" s="133"/>
      <c r="P72" s="133"/>
      <c r="Q72" s="133"/>
      <c r="R72" s="133"/>
      <c r="S72" s="133"/>
      <c r="T72" s="133"/>
    </row>
    <row r="73" spans="1:20">
      <c r="A73" s="118"/>
      <c r="B73" s="114"/>
      <c r="C73" s="171"/>
      <c r="D73" s="171"/>
      <c r="E73" s="118" t="s">
        <v>185</v>
      </c>
      <c r="F73" s="118"/>
      <c r="G73" s="118"/>
      <c r="H73" s="133">
        <v>-9.9409428035408496</v>
      </c>
      <c r="I73" s="133">
        <v>-26.182462102262885</v>
      </c>
      <c r="J73" s="133">
        <v>-49.225225960237069</v>
      </c>
      <c r="K73" s="133">
        <v>-65.732397226472486</v>
      </c>
      <c r="L73" s="133">
        <v>-66.972353779789245</v>
      </c>
      <c r="M73" s="133">
        <v>-65.401303699110599</v>
      </c>
      <c r="N73" s="133">
        <v>-71.977095499279727</v>
      </c>
      <c r="O73" s="133">
        <v>-79.569042963286648</v>
      </c>
      <c r="P73" s="133">
        <v>-85.959696579805453</v>
      </c>
      <c r="Q73" s="133">
        <v>-93.336377285891757</v>
      </c>
      <c r="R73" s="133">
        <v>-101.90838433699938</v>
      </c>
      <c r="S73" s="133">
        <v>-273.51374276787226</v>
      </c>
      <c r="T73" s="133">
        <v>-706.26433943313509</v>
      </c>
    </row>
    <row r="74" spans="1:20">
      <c r="A74" s="118"/>
      <c r="B74" s="114"/>
      <c r="C74" s="171"/>
      <c r="D74" s="171"/>
      <c r="E74" s="171"/>
      <c r="F74" s="171"/>
      <c r="G74" s="171"/>
      <c r="H74" s="133"/>
      <c r="I74" s="114"/>
      <c r="J74" s="114"/>
      <c r="K74" s="114"/>
      <c r="L74" s="114"/>
      <c r="M74" s="114"/>
      <c r="N74" s="114"/>
      <c r="O74" s="114"/>
      <c r="P74" s="114"/>
      <c r="Q74" s="114"/>
      <c r="R74" s="114"/>
      <c r="S74" s="114"/>
      <c r="T74" s="114"/>
    </row>
    <row r="75" spans="1:20">
      <c r="A75" s="114" t="s">
        <v>130</v>
      </c>
      <c r="B75" s="118"/>
      <c r="C75" s="114"/>
      <c r="D75" s="114"/>
      <c r="E75" s="114"/>
      <c r="F75" s="114"/>
      <c r="G75" s="114"/>
      <c r="H75" s="133"/>
      <c r="I75" s="114"/>
      <c r="J75" s="114"/>
      <c r="K75" s="114"/>
      <c r="L75" s="114"/>
      <c r="M75" s="114"/>
      <c r="N75" s="114"/>
      <c r="O75" s="114"/>
      <c r="P75" s="114"/>
      <c r="Q75" s="114"/>
      <c r="R75" s="114"/>
      <c r="S75" s="114"/>
      <c r="T75" s="114"/>
    </row>
    <row r="76" spans="1:20">
      <c r="A76" s="118"/>
      <c r="B76" s="114" t="s">
        <v>133</v>
      </c>
      <c r="C76" s="118"/>
      <c r="D76" s="171"/>
      <c r="E76" s="171"/>
      <c r="F76" s="118"/>
      <c r="G76" s="118"/>
      <c r="H76" s="133"/>
      <c r="I76" s="114"/>
      <c r="J76" s="114"/>
      <c r="K76" s="114"/>
      <c r="L76" s="114"/>
      <c r="M76" s="114"/>
      <c r="N76" s="114"/>
      <c r="O76" s="114"/>
      <c r="P76" s="114"/>
      <c r="Q76" s="114"/>
      <c r="R76" s="114"/>
      <c r="S76" s="114"/>
      <c r="T76" s="114"/>
    </row>
    <row r="77" spans="1:20">
      <c r="A77" s="118"/>
      <c r="B77" s="118"/>
      <c r="C77" s="86" t="s">
        <v>139</v>
      </c>
      <c r="D77" s="118"/>
      <c r="E77" s="171"/>
      <c r="F77" s="172"/>
      <c r="G77" s="172"/>
      <c r="H77" s="133">
        <v>6.5259999999999998</v>
      </c>
      <c r="I77" s="133">
        <v>7.0590000000000002</v>
      </c>
      <c r="J77" s="133">
        <v>10.281000000000001</v>
      </c>
      <c r="K77" s="133">
        <v>10.595000000000001</v>
      </c>
      <c r="L77" s="133">
        <v>12.186999999999999</v>
      </c>
      <c r="M77" s="133">
        <v>11.867000000000001</v>
      </c>
      <c r="N77" s="133">
        <v>13.103</v>
      </c>
      <c r="O77" s="133">
        <v>9.9190000000000005</v>
      </c>
      <c r="P77" s="133">
        <v>15.106999999999999</v>
      </c>
      <c r="Q77" s="133">
        <v>21.513000000000002</v>
      </c>
      <c r="R77" s="133">
        <v>18.283000000000001</v>
      </c>
      <c r="S77" s="133">
        <v>51.989000000000004</v>
      </c>
      <c r="T77" s="133">
        <v>129.91399999999999</v>
      </c>
    </row>
    <row r="78" spans="1:20">
      <c r="A78" s="118"/>
      <c r="B78" s="118"/>
      <c r="C78" s="86" t="s">
        <v>186</v>
      </c>
      <c r="D78" s="118"/>
      <c r="E78" s="171"/>
      <c r="F78" s="172"/>
      <c r="G78" s="172"/>
      <c r="H78" s="133">
        <v>2</v>
      </c>
      <c r="I78" s="133">
        <v>2.2200000000000002</v>
      </c>
      <c r="J78" s="133">
        <v>2.4380000000000002</v>
      </c>
      <c r="K78" s="133">
        <v>2.641</v>
      </c>
      <c r="L78" s="133">
        <v>2.8450000000000002</v>
      </c>
      <c r="M78" s="133">
        <v>3.0569999999999999</v>
      </c>
      <c r="N78" s="133">
        <v>3.2570000000000001</v>
      </c>
      <c r="O78" s="133">
        <v>3.4609999999999999</v>
      </c>
      <c r="P78" s="133">
        <v>3.665</v>
      </c>
      <c r="Q78" s="133">
        <v>3.8679999999999999</v>
      </c>
      <c r="R78" s="133">
        <v>4.0720000000000001</v>
      </c>
      <c r="S78" s="133">
        <v>13.201000000000001</v>
      </c>
      <c r="T78" s="133">
        <v>31.523999999999997</v>
      </c>
    </row>
    <row r="79" spans="1:20">
      <c r="A79" s="118"/>
      <c r="B79" s="118"/>
      <c r="C79" s="86" t="s">
        <v>17</v>
      </c>
      <c r="D79" s="118"/>
      <c r="E79" s="171"/>
      <c r="F79" s="172"/>
      <c r="G79" s="172"/>
      <c r="H79" s="133">
        <v>-1.0569999999999999</v>
      </c>
      <c r="I79" s="133">
        <v>-2.4030000000000173</v>
      </c>
      <c r="J79" s="133">
        <v>-2.4879999999999889</v>
      </c>
      <c r="K79" s="133">
        <v>-2.5979999999999892</v>
      </c>
      <c r="L79" s="133">
        <v>-2.7090000000000107</v>
      </c>
      <c r="M79" s="133">
        <v>-2.5320000000000071</v>
      </c>
      <c r="N79" s="133">
        <v>-3.2819999999999947</v>
      </c>
      <c r="O79" s="133">
        <v>-3.2020000000000164</v>
      </c>
      <c r="P79" s="133">
        <v>-3.4040000000000052</v>
      </c>
      <c r="Q79" s="133">
        <v>-3.7940000000000054</v>
      </c>
      <c r="R79" s="133">
        <v>-4.2779999999999996</v>
      </c>
      <c r="S79" s="133">
        <v>-12.730000000000013</v>
      </c>
      <c r="T79" s="133">
        <v>-30.690000000000033</v>
      </c>
    </row>
    <row r="80" spans="1:20">
      <c r="A80" s="118"/>
      <c r="B80" s="118"/>
      <c r="C80" s="86" t="s">
        <v>187</v>
      </c>
      <c r="D80" s="118"/>
      <c r="E80" s="171"/>
      <c r="F80" s="172"/>
      <c r="G80" s="172"/>
      <c r="H80" s="133">
        <v>-2.0640000000000001</v>
      </c>
      <c r="I80" s="133">
        <v>-2.1859999999999999</v>
      </c>
      <c r="J80" s="133">
        <v>-2.4910000000000001</v>
      </c>
      <c r="K80" s="133">
        <v>-2.96</v>
      </c>
      <c r="L80" s="133">
        <v>-2.968</v>
      </c>
      <c r="M80" s="133">
        <v>-2.9279999999999999</v>
      </c>
      <c r="N80" s="133">
        <v>-2.7490000000000001</v>
      </c>
      <c r="O80" s="133">
        <v>-2.7709999999999999</v>
      </c>
      <c r="P80" s="133">
        <v>-2.8250000000000002</v>
      </c>
      <c r="Q80" s="133">
        <v>-2.98</v>
      </c>
      <c r="R80" s="133">
        <v>-2.871</v>
      </c>
      <c r="S80" s="133">
        <v>-13.533000000000001</v>
      </c>
      <c r="T80" s="133">
        <v>-27.728999999999999</v>
      </c>
    </row>
    <row r="81" spans="1:20">
      <c r="A81" s="118"/>
      <c r="B81" s="118"/>
      <c r="C81" s="86" t="s">
        <v>58</v>
      </c>
      <c r="D81" s="118"/>
      <c r="E81" s="171"/>
      <c r="F81" s="172"/>
      <c r="G81" s="172"/>
      <c r="H81" s="133">
        <v>6.96</v>
      </c>
      <c r="I81" s="133">
        <v>7.6820000000000004</v>
      </c>
      <c r="J81" s="133">
        <v>8.3279999999999994</v>
      </c>
      <c r="K81" s="133">
        <v>6</v>
      </c>
      <c r="L81" s="133">
        <v>3</v>
      </c>
      <c r="M81" s="133">
        <v>1.5</v>
      </c>
      <c r="N81" s="133">
        <v>0</v>
      </c>
      <c r="O81" s="133">
        <v>0</v>
      </c>
      <c r="P81" s="133">
        <v>0</v>
      </c>
      <c r="Q81" s="133">
        <v>0</v>
      </c>
      <c r="R81" s="133">
        <v>0</v>
      </c>
      <c r="S81" s="133">
        <v>26.509999999999998</v>
      </c>
      <c r="T81" s="133">
        <v>26.509999999999998</v>
      </c>
    </row>
    <row r="82" spans="1:20">
      <c r="A82" s="118"/>
      <c r="B82" s="118"/>
      <c r="C82" s="114" t="s">
        <v>40</v>
      </c>
      <c r="D82" s="118"/>
      <c r="E82" s="171"/>
      <c r="F82" s="118"/>
      <c r="G82" s="118"/>
      <c r="H82" s="133">
        <v>4.6319915213762108</v>
      </c>
      <c r="I82" s="133">
        <v>1.8444183087324895</v>
      </c>
      <c r="J82" s="133">
        <v>-0.97515805351643614</v>
      </c>
      <c r="K82" s="133">
        <v>2.5471862357865405</v>
      </c>
      <c r="L82" s="133">
        <v>1.3534419486268412</v>
      </c>
      <c r="M82" s="133">
        <v>0.48436019002910946</v>
      </c>
      <c r="N82" s="133">
        <v>0.91523756158499303</v>
      </c>
      <c r="O82" s="133">
        <v>-0.16064641105956223</v>
      </c>
      <c r="P82" s="133">
        <v>0.7148744011604844</v>
      </c>
      <c r="Q82" s="133">
        <v>0.79125539509749387</v>
      </c>
      <c r="R82" s="133">
        <v>0.92158396783778862</v>
      </c>
      <c r="S82" s="133">
        <v>5.2542486296585444</v>
      </c>
      <c r="T82" s="133">
        <v>8.436553544279743</v>
      </c>
    </row>
    <row r="83" spans="1:20" ht="3" customHeight="1">
      <c r="A83" s="118"/>
      <c r="B83" s="118"/>
      <c r="C83" s="118"/>
      <c r="D83" s="118"/>
      <c r="E83" s="118"/>
      <c r="F83" s="118"/>
      <c r="G83" s="118"/>
      <c r="H83" s="133" t="s">
        <v>57</v>
      </c>
      <c r="I83" s="133" t="s">
        <v>57</v>
      </c>
      <c r="J83" s="133" t="s">
        <v>57</v>
      </c>
      <c r="K83" s="133" t="s">
        <v>57</v>
      </c>
      <c r="L83" s="133" t="s">
        <v>57</v>
      </c>
      <c r="M83" s="133" t="s">
        <v>57</v>
      </c>
      <c r="N83" s="133" t="s">
        <v>57</v>
      </c>
      <c r="O83" s="133" t="s">
        <v>57</v>
      </c>
      <c r="P83" s="133" t="s">
        <v>57</v>
      </c>
      <c r="Q83" s="133" t="s">
        <v>57</v>
      </c>
      <c r="R83" s="133" t="s">
        <v>57</v>
      </c>
      <c r="S83" s="133" t="s">
        <v>57</v>
      </c>
      <c r="T83" s="133" t="s">
        <v>57</v>
      </c>
    </row>
    <row r="84" spans="1:20">
      <c r="A84" s="118"/>
      <c r="B84" s="118"/>
      <c r="C84" s="118"/>
      <c r="D84" s="114" t="s">
        <v>31</v>
      </c>
      <c r="E84" s="118"/>
      <c r="F84" s="118"/>
      <c r="G84" s="118"/>
      <c r="H84" s="133">
        <v>16.996991521376209</v>
      </c>
      <c r="I84" s="133">
        <v>14.216418308732472</v>
      </c>
      <c r="J84" s="133">
        <v>15.092841946483576</v>
      </c>
      <c r="K84" s="133">
        <v>16.225186235786552</v>
      </c>
      <c r="L84" s="133">
        <v>13.708441948626831</v>
      </c>
      <c r="M84" s="133">
        <v>11.448360190029105</v>
      </c>
      <c r="N84" s="133">
        <v>11.244237561584997</v>
      </c>
      <c r="O84" s="133">
        <v>7.2463535889404227</v>
      </c>
      <c r="P84" s="133">
        <v>13.257874401160477</v>
      </c>
      <c r="Q84" s="133">
        <v>19.39825539509749</v>
      </c>
      <c r="R84" s="133">
        <v>16.12758396783779</v>
      </c>
      <c r="S84" s="133">
        <v>70.691248629658531</v>
      </c>
      <c r="T84" s="133">
        <v>137.96555354427971</v>
      </c>
    </row>
    <row r="85" spans="1:20">
      <c r="A85" s="118"/>
      <c r="B85" s="114"/>
      <c r="C85" s="171"/>
      <c r="D85" s="171"/>
      <c r="E85" s="171"/>
      <c r="F85" s="171"/>
      <c r="G85" s="171"/>
      <c r="H85" s="133"/>
      <c r="I85" s="114"/>
      <c r="J85" s="114"/>
      <c r="K85" s="114"/>
      <c r="L85" s="114"/>
      <c r="M85" s="114"/>
      <c r="N85" s="114"/>
      <c r="O85" s="114"/>
      <c r="P85" s="114"/>
      <c r="Q85" s="114"/>
      <c r="R85" s="114"/>
      <c r="S85" s="114"/>
      <c r="T85" s="114"/>
    </row>
    <row r="86" spans="1:20">
      <c r="A86" s="118"/>
      <c r="B86" s="114" t="s">
        <v>134</v>
      </c>
      <c r="C86" s="118"/>
      <c r="D86" s="171"/>
      <c r="E86" s="171"/>
      <c r="F86" s="118"/>
      <c r="G86" s="118"/>
      <c r="H86" s="133">
        <v>-12.702999999999999</v>
      </c>
      <c r="I86" s="133">
        <v>-2.2530000000000001</v>
      </c>
      <c r="J86" s="133">
        <v>1.3520000000000001</v>
      </c>
      <c r="K86" s="133">
        <v>0.91500000000000004</v>
      </c>
      <c r="L86" s="133">
        <v>0.64300000000000002</v>
      </c>
      <c r="M86" s="133">
        <v>0.35399999999999998</v>
      </c>
      <c r="N86" s="133">
        <v>3.9E-2</v>
      </c>
      <c r="O86" s="133">
        <v>-0.20599999999999999</v>
      </c>
      <c r="P86" s="133">
        <v>-0.21199999999999999</v>
      </c>
      <c r="Q86" s="133">
        <v>-0.25900000000000001</v>
      </c>
      <c r="R86" s="133">
        <v>-0.33900000000000002</v>
      </c>
      <c r="S86" s="133">
        <v>1.0110000000000001</v>
      </c>
      <c r="T86" s="133">
        <v>3.4000000000000086E-2</v>
      </c>
    </row>
    <row r="87" spans="1:20">
      <c r="A87" s="118"/>
      <c r="B87" s="118"/>
      <c r="C87" s="114"/>
      <c r="D87" s="171"/>
      <c r="E87" s="171"/>
      <c r="F87" s="118"/>
      <c r="G87" s="118"/>
      <c r="H87" s="133"/>
      <c r="I87" s="114"/>
      <c r="J87" s="114"/>
      <c r="K87" s="114"/>
      <c r="L87" s="114"/>
      <c r="M87" s="114"/>
      <c r="N87" s="114"/>
      <c r="O87" s="114"/>
      <c r="P87" s="114"/>
      <c r="Q87" s="114"/>
      <c r="R87" s="114"/>
      <c r="S87" s="114"/>
      <c r="T87" s="114"/>
    </row>
    <row r="88" spans="1:20">
      <c r="A88" s="118"/>
      <c r="B88" s="118" t="s">
        <v>140</v>
      </c>
      <c r="C88" s="118"/>
      <c r="D88" s="118"/>
      <c r="E88" s="114"/>
      <c r="F88" s="118"/>
      <c r="G88" s="118"/>
      <c r="H88" s="133"/>
      <c r="I88" s="114"/>
      <c r="J88" s="114"/>
      <c r="K88" s="114"/>
      <c r="L88" s="114"/>
      <c r="M88" s="114"/>
      <c r="N88" s="114"/>
      <c r="O88" s="114"/>
      <c r="P88" s="114"/>
      <c r="Q88" s="114"/>
      <c r="R88" s="114"/>
      <c r="S88" s="114"/>
      <c r="T88" s="114"/>
    </row>
    <row r="89" spans="1:20">
      <c r="A89" s="118"/>
      <c r="B89" s="118"/>
      <c r="C89" s="118" t="s">
        <v>141</v>
      </c>
      <c r="D89" s="118"/>
      <c r="E89" s="114"/>
      <c r="F89" s="118"/>
      <c r="G89" s="118"/>
      <c r="H89" s="133">
        <v>-0.10360025485401242</v>
      </c>
      <c r="I89" s="133">
        <v>-0.91687427553264478</v>
      </c>
      <c r="J89" s="133">
        <v>-0.45070014937581504</v>
      </c>
      <c r="K89" s="133">
        <v>0.29862735151889636</v>
      </c>
      <c r="L89" s="133">
        <v>1.4797561381538353</v>
      </c>
      <c r="M89" s="133">
        <v>3.0764825196974779</v>
      </c>
      <c r="N89" s="133">
        <v>4.8680085501066843</v>
      </c>
      <c r="O89" s="133">
        <v>6.6762753369110834</v>
      </c>
      <c r="P89" s="133">
        <v>8.8626211106253283</v>
      </c>
      <c r="Q89" s="133">
        <v>11.405130090798249</v>
      </c>
      <c r="R89" s="133">
        <v>14.021343663693552</v>
      </c>
      <c r="S89" s="133">
        <v>3.48729158446175</v>
      </c>
      <c r="T89" s="133">
        <v>49.320670336596642</v>
      </c>
    </row>
    <row r="90" spans="1:20">
      <c r="A90" s="118"/>
      <c r="B90" s="118"/>
      <c r="C90" s="118" t="s">
        <v>40</v>
      </c>
      <c r="D90" s="118"/>
      <c r="E90" s="114"/>
      <c r="F90" s="118"/>
      <c r="G90" s="118"/>
      <c r="H90" s="133">
        <v>-2.7497909629813466</v>
      </c>
      <c r="I90" s="133">
        <v>-0.93253683093693873</v>
      </c>
      <c r="J90" s="133">
        <v>-1.7781342368706974</v>
      </c>
      <c r="K90" s="133">
        <v>-1.5121297608329405</v>
      </c>
      <c r="L90" s="133">
        <v>-0.90984060699141989</v>
      </c>
      <c r="M90" s="133">
        <v>-1.2353794106159695</v>
      </c>
      <c r="N90" s="133">
        <v>-1.2323973124119294</v>
      </c>
      <c r="O90" s="133">
        <v>-1.3757751625648089</v>
      </c>
      <c r="P90" s="133">
        <v>-0.78339273198030424</v>
      </c>
      <c r="Q90" s="133">
        <v>-1.1755914000039411</v>
      </c>
      <c r="R90" s="133">
        <v>-1.3562147945319012</v>
      </c>
      <c r="S90" s="133">
        <v>-6.3680208462479655</v>
      </c>
      <c r="T90" s="133">
        <v>-12.291392247740852</v>
      </c>
    </row>
    <row r="91" spans="1:20" ht="3" customHeight="1">
      <c r="A91" s="118"/>
      <c r="B91" s="118"/>
      <c r="C91" s="118"/>
      <c r="D91" s="118"/>
      <c r="E91" s="118"/>
      <c r="F91" s="118"/>
      <c r="G91" s="118"/>
      <c r="H91" s="133" t="s">
        <v>57</v>
      </c>
      <c r="I91" s="133" t="s">
        <v>57</v>
      </c>
      <c r="J91" s="133" t="s">
        <v>57</v>
      </c>
      <c r="K91" s="133" t="s">
        <v>57</v>
      </c>
      <c r="L91" s="133" t="s">
        <v>57</v>
      </c>
      <c r="M91" s="133" t="s">
        <v>57</v>
      </c>
      <c r="N91" s="133" t="s">
        <v>57</v>
      </c>
      <c r="O91" s="133" t="s">
        <v>57</v>
      </c>
      <c r="P91" s="133" t="s">
        <v>57</v>
      </c>
      <c r="Q91" s="133" t="s">
        <v>57</v>
      </c>
      <c r="R91" s="133" t="s">
        <v>57</v>
      </c>
      <c r="S91" s="133" t="s">
        <v>57</v>
      </c>
      <c r="T91" s="133" t="s">
        <v>57</v>
      </c>
    </row>
    <row r="92" spans="1:20">
      <c r="A92" s="118"/>
      <c r="B92" s="114"/>
      <c r="C92" s="171"/>
      <c r="D92" s="171" t="s">
        <v>31</v>
      </c>
      <c r="E92" s="118"/>
      <c r="F92" s="171"/>
      <c r="G92" s="171"/>
      <c r="H92" s="133">
        <v>-2.8533912178353589</v>
      </c>
      <c r="I92" s="133">
        <v>-1.8494111064695835</v>
      </c>
      <c r="J92" s="133">
        <v>-2.2288343862465125</v>
      </c>
      <c r="K92" s="133">
        <v>-1.2135024093140441</v>
      </c>
      <c r="L92" s="133">
        <v>0.56991553116241545</v>
      </c>
      <c r="M92" s="133">
        <v>1.8411031090815084</v>
      </c>
      <c r="N92" s="133">
        <v>3.6356112376947549</v>
      </c>
      <c r="O92" s="133">
        <v>5.3005001743462747</v>
      </c>
      <c r="P92" s="133">
        <v>8.0792283786450234</v>
      </c>
      <c r="Q92" s="133">
        <v>10.229538690794307</v>
      </c>
      <c r="R92" s="133">
        <v>12.66512886916165</v>
      </c>
      <c r="S92" s="133">
        <v>-2.8807292617862164</v>
      </c>
      <c r="T92" s="133">
        <v>37.02927808885579</v>
      </c>
    </row>
    <row r="93" spans="1:20">
      <c r="A93" s="118"/>
      <c r="B93" s="118"/>
      <c r="C93" s="118"/>
      <c r="D93" s="118"/>
      <c r="E93" s="118"/>
      <c r="F93" s="118"/>
      <c r="G93" s="118"/>
      <c r="H93" s="133"/>
      <c r="I93" s="114"/>
      <c r="J93" s="114"/>
      <c r="K93" s="114"/>
      <c r="L93" s="114"/>
      <c r="M93" s="114"/>
      <c r="N93" s="114"/>
      <c r="O93" s="114"/>
      <c r="P93" s="114"/>
      <c r="Q93" s="114"/>
      <c r="R93" s="114"/>
      <c r="S93" s="114"/>
      <c r="T93" s="114"/>
    </row>
    <row r="94" spans="1:20">
      <c r="A94" s="118"/>
      <c r="B94" s="118"/>
      <c r="C94" s="118"/>
      <c r="D94" s="114"/>
      <c r="E94" s="118" t="s">
        <v>142</v>
      </c>
      <c r="F94" s="118"/>
      <c r="G94" s="118"/>
      <c r="H94" s="133">
        <v>1.440600303540851</v>
      </c>
      <c r="I94" s="133">
        <v>10.114007202262888</v>
      </c>
      <c r="J94" s="133">
        <v>14.216007560237061</v>
      </c>
      <c r="K94" s="133">
        <v>15.926683826472507</v>
      </c>
      <c r="L94" s="133">
        <v>14.921357479789247</v>
      </c>
      <c r="M94" s="133">
        <v>13.643463299110612</v>
      </c>
      <c r="N94" s="133">
        <v>14.918848799279752</v>
      </c>
      <c r="O94" s="133">
        <v>12.340853763286697</v>
      </c>
      <c r="P94" s="133">
        <v>21.125102779805502</v>
      </c>
      <c r="Q94" s="133">
        <v>29.368794085891796</v>
      </c>
      <c r="R94" s="133">
        <v>28.45371283699944</v>
      </c>
      <c r="S94" s="133">
        <v>68.821519367872313</v>
      </c>
      <c r="T94" s="133">
        <v>175.02883163313552</v>
      </c>
    </row>
    <row r="95" spans="1:20">
      <c r="A95" s="118"/>
      <c r="B95" s="118"/>
      <c r="C95" s="118"/>
      <c r="D95" s="118"/>
      <c r="E95" s="114"/>
      <c r="F95" s="118"/>
      <c r="G95" s="118"/>
      <c r="H95" s="133"/>
      <c r="I95" s="133"/>
      <c r="J95" s="133"/>
      <c r="K95" s="133"/>
      <c r="L95" s="133"/>
      <c r="M95" s="133"/>
      <c r="N95" s="133"/>
      <c r="O95" s="133"/>
      <c r="P95" s="133"/>
      <c r="Q95" s="133"/>
      <c r="R95" s="133"/>
      <c r="S95" s="133"/>
      <c r="T95" s="133"/>
    </row>
    <row r="96" spans="1:20">
      <c r="A96" s="118"/>
      <c r="B96" s="118"/>
      <c r="C96" s="118"/>
      <c r="D96" s="118"/>
      <c r="E96" s="118"/>
      <c r="F96" s="118" t="s">
        <v>143</v>
      </c>
      <c r="G96" s="118"/>
      <c r="H96" s="133">
        <v>-2.697499999998243E-3</v>
      </c>
      <c r="I96" s="133">
        <v>2.8783543000000034</v>
      </c>
      <c r="J96" s="133">
        <v>-12.385661400000009</v>
      </c>
      <c r="K96" s="133">
        <v>-33.10317689999998</v>
      </c>
      <c r="L96" s="133">
        <v>-38.882355699999991</v>
      </c>
      <c r="M96" s="133">
        <v>-39.893474799999986</v>
      </c>
      <c r="N96" s="133">
        <v>-42.934118199999979</v>
      </c>
      <c r="O96" s="133">
        <v>-50.993047899999951</v>
      </c>
      <c r="P96" s="133">
        <v>-47.871196299999951</v>
      </c>
      <c r="Q96" s="133">
        <v>-47.886821599999962</v>
      </c>
      <c r="R96" s="133">
        <v>-61.336899099999926</v>
      </c>
      <c r="S96" s="133">
        <v>-121.38631449999997</v>
      </c>
      <c r="T96" s="133">
        <v>-372.40839759999972</v>
      </c>
    </row>
    <row r="97" spans="1:20">
      <c r="A97" s="118"/>
      <c r="B97" s="118"/>
      <c r="C97" s="118"/>
      <c r="D97" s="118"/>
      <c r="E97" s="118"/>
      <c r="F97" s="118"/>
      <c r="G97" s="118"/>
      <c r="H97" s="133"/>
      <c r="I97" s="114"/>
      <c r="J97" s="114"/>
      <c r="K97" s="114"/>
      <c r="L97" s="114"/>
      <c r="M97" s="114"/>
      <c r="N97" s="114"/>
      <c r="O97" s="114"/>
      <c r="P97" s="114"/>
      <c r="Q97" s="114"/>
      <c r="R97" s="114"/>
      <c r="S97" s="114"/>
      <c r="T97" s="114"/>
    </row>
    <row r="98" spans="1:20">
      <c r="A98" s="118"/>
      <c r="B98" s="118"/>
      <c r="C98" s="118"/>
      <c r="D98" s="118"/>
      <c r="E98" s="118"/>
      <c r="F98" s="118"/>
      <c r="G98" s="118"/>
      <c r="H98" s="510" t="s">
        <v>144</v>
      </c>
      <c r="I98" s="510"/>
      <c r="J98" s="510"/>
      <c r="K98" s="510"/>
      <c r="L98" s="510"/>
      <c r="M98" s="510"/>
      <c r="N98" s="510"/>
      <c r="O98" s="510"/>
      <c r="P98" s="510"/>
      <c r="Q98" s="510"/>
      <c r="R98" s="510"/>
      <c r="S98" s="510"/>
      <c r="T98" s="510"/>
    </row>
    <row r="99" spans="1:20" ht="17.25">
      <c r="A99" s="114" t="s">
        <v>417</v>
      </c>
      <c r="B99" s="114"/>
      <c r="C99" s="114"/>
      <c r="D99" s="114"/>
      <c r="E99" s="114"/>
      <c r="F99" s="114"/>
      <c r="G99" s="114"/>
      <c r="H99" s="133">
        <v>59.774999999999999</v>
      </c>
      <c r="I99" s="133">
        <v>41.131999999999998</v>
      </c>
      <c r="J99" s="133">
        <v>39.204999999999998</v>
      </c>
      <c r="K99" s="133">
        <v>34.502000000000002</v>
      </c>
      <c r="L99" s="133">
        <v>11.286</v>
      </c>
      <c r="M99" s="133">
        <v>9.0969999999999995</v>
      </c>
      <c r="N99" s="133">
        <v>-4.08</v>
      </c>
      <c r="O99" s="133">
        <v>14.885999999999999</v>
      </c>
      <c r="P99" s="133">
        <v>11.965999999999999</v>
      </c>
      <c r="Q99" s="133">
        <v>13.829000000000001</v>
      </c>
      <c r="R99" s="133">
        <v>30.699000000000002</v>
      </c>
      <c r="S99" s="133">
        <v>135.22200000000001</v>
      </c>
      <c r="T99" s="133">
        <v>202.52200000000002</v>
      </c>
    </row>
    <row r="100" spans="1:20">
      <c r="A100" s="118"/>
      <c r="B100" s="118"/>
      <c r="C100" s="118"/>
      <c r="D100" s="118"/>
      <c r="E100" s="118"/>
      <c r="F100" s="118"/>
      <c r="G100" s="118"/>
      <c r="H100" s="133"/>
      <c r="I100" s="114"/>
      <c r="J100" s="114"/>
      <c r="K100" s="114"/>
      <c r="L100" s="114"/>
      <c r="M100" s="114"/>
      <c r="N100" s="114"/>
      <c r="O100" s="114"/>
      <c r="P100" s="114"/>
      <c r="Q100" s="114"/>
      <c r="R100" s="114"/>
      <c r="S100" s="114"/>
      <c r="T100" s="114"/>
    </row>
    <row r="101" spans="1:20">
      <c r="A101" s="114" t="s">
        <v>208</v>
      </c>
      <c r="B101" s="114"/>
      <c r="C101" s="114"/>
      <c r="D101" s="114"/>
      <c r="E101" s="114"/>
      <c r="F101" s="114"/>
      <c r="G101" s="114"/>
      <c r="H101" s="133">
        <v>-425.81299999999976</v>
      </c>
      <c r="I101" s="133">
        <v>-413.77000000000049</v>
      </c>
      <c r="J101" s="133">
        <v>-415.6269999999999</v>
      </c>
      <c r="K101" s="133">
        <v>-454.31400000000025</v>
      </c>
      <c r="L101" s="133">
        <v>-595.63800000000003</v>
      </c>
      <c r="M101" s="133">
        <v>-686.59200000000033</v>
      </c>
      <c r="N101" s="133">
        <v>-766.69000000000062</v>
      </c>
      <c r="O101" s="133">
        <v>-885.49099999999953</v>
      </c>
      <c r="P101" s="133">
        <v>-895.46900000000039</v>
      </c>
      <c r="Q101" s="133">
        <v>-885.52000000000021</v>
      </c>
      <c r="R101" s="133">
        <v>-1007.7020000000008</v>
      </c>
      <c r="S101" s="133">
        <v>-2565.9410000000007</v>
      </c>
      <c r="T101" s="133">
        <v>-7006.8130000000028</v>
      </c>
    </row>
    <row r="102" spans="1:20">
      <c r="A102" s="114"/>
      <c r="B102" s="171"/>
      <c r="C102" s="171"/>
      <c r="D102" s="171"/>
      <c r="E102" s="171"/>
      <c r="F102" s="171"/>
      <c r="G102" s="171"/>
      <c r="H102" s="133"/>
      <c r="I102" s="114"/>
      <c r="J102" s="114"/>
      <c r="K102" s="114"/>
      <c r="L102" s="114"/>
      <c r="M102" s="114"/>
      <c r="N102" s="114"/>
      <c r="O102" s="114"/>
      <c r="P102" s="114"/>
      <c r="Q102" s="114"/>
      <c r="R102" s="114"/>
      <c r="S102" s="114"/>
      <c r="T102" s="114"/>
    </row>
    <row r="103" spans="1:20" ht="15" customHeight="1">
      <c r="A103" s="131" t="s">
        <v>416</v>
      </c>
      <c r="B103" s="118"/>
      <c r="C103" s="118"/>
      <c r="D103" s="118"/>
      <c r="E103" s="118"/>
      <c r="F103" s="118"/>
      <c r="G103" s="118"/>
      <c r="H103" s="133"/>
      <c r="I103" s="114"/>
      <c r="J103" s="114"/>
      <c r="K103" s="114"/>
      <c r="L103" s="114"/>
      <c r="M103" s="114"/>
      <c r="N103" s="114"/>
      <c r="O103" s="114"/>
      <c r="P103" s="114"/>
      <c r="Q103" s="114"/>
      <c r="R103" s="114"/>
      <c r="S103" s="114"/>
      <c r="T103" s="114"/>
    </row>
    <row r="104" spans="1:20">
      <c r="A104" s="114" t="s">
        <v>164</v>
      </c>
      <c r="B104" s="114"/>
      <c r="C104" s="114"/>
      <c r="D104" s="114"/>
      <c r="E104" s="114"/>
      <c r="F104" s="114"/>
      <c r="G104" s="114"/>
      <c r="H104" s="133">
        <v>-9.4816450000000003</v>
      </c>
      <c r="I104" s="133">
        <v>-19.291809199999999</v>
      </c>
      <c r="J104" s="133">
        <v>-22.003556999999997</v>
      </c>
      <c r="K104" s="133">
        <v>-16.0445365</v>
      </c>
      <c r="L104" s="133">
        <v>-12.865640599999999</v>
      </c>
      <c r="M104" s="133">
        <v>-5.8313656000000007</v>
      </c>
      <c r="N104" s="133">
        <v>-19.637128499999999</v>
      </c>
      <c r="O104" s="133">
        <v>-15.964141300000001</v>
      </c>
      <c r="P104" s="133">
        <v>-16.6383975</v>
      </c>
      <c r="Q104" s="133">
        <v>-15.744761600000002</v>
      </c>
      <c r="R104" s="133">
        <v>-11.777772400000002</v>
      </c>
      <c r="S104" s="133">
        <v>-76.036908899999986</v>
      </c>
      <c r="T104" s="133">
        <v>-155.7991102</v>
      </c>
    </row>
    <row r="105" spans="1:20">
      <c r="A105" s="114" t="s">
        <v>188</v>
      </c>
      <c r="B105" s="114"/>
      <c r="C105" s="114"/>
      <c r="D105" s="114"/>
      <c r="E105" s="114"/>
      <c r="F105" s="114"/>
      <c r="G105" s="114"/>
      <c r="H105" s="133">
        <v>0.41894280354084934</v>
      </c>
      <c r="I105" s="133">
        <v>28.57546210226289</v>
      </c>
      <c r="J105" s="133">
        <v>73.596225960237064</v>
      </c>
      <c r="K105" s="133">
        <v>87.798397226472488</v>
      </c>
      <c r="L105" s="133">
        <v>68.59835377978925</v>
      </c>
      <c r="M105" s="133">
        <v>62.549303699110602</v>
      </c>
      <c r="N105" s="133">
        <v>67.266095499279729</v>
      </c>
      <c r="O105" s="133">
        <v>80.118042963286655</v>
      </c>
      <c r="P105" s="133">
        <v>88.820696579805457</v>
      </c>
      <c r="Q105" s="133">
        <v>99.610377285891758</v>
      </c>
      <c r="R105" s="133">
        <v>112.37038433699938</v>
      </c>
      <c r="S105" s="133">
        <v>321.1177427678723</v>
      </c>
      <c r="T105" s="133">
        <v>769.30333943313531</v>
      </c>
    </row>
    <row r="106" spans="1:20">
      <c r="A106" s="174" t="s">
        <v>165</v>
      </c>
      <c r="B106" s="174"/>
      <c r="C106" s="174"/>
      <c r="D106" s="174"/>
      <c r="E106" s="174"/>
      <c r="F106" s="174"/>
      <c r="G106" s="174"/>
      <c r="H106" s="175">
        <v>68.837399696459158</v>
      </c>
      <c r="I106" s="175">
        <v>31.847992797737092</v>
      </c>
      <c r="J106" s="175">
        <v>-12.38800756023706</v>
      </c>
      <c r="K106" s="175">
        <v>-37.251683826472508</v>
      </c>
      <c r="L106" s="175">
        <v>-44.446357479789249</v>
      </c>
      <c r="M106" s="175">
        <v>-47.620463299110611</v>
      </c>
      <c r="N106" s="175">
        <v>-51.70884879927975</v>
      </c>
      <c r="O106" s="175">
        <v>-49.267853763286702</v>
      </c>
      <c r="P106" s="175">
        <v>-60.216102779805496</v>
      </c>
      <c r="Q106" s="175">
        <v>-70.036794085891799</v>
      </c>
      <c r="R106" s="175">
        <v>-69.893712836999427</v>
      </c>
      <c r="S106" s="175">
        <v>-109.85851936787233</v>
      </c>
      <c r="T106" s="175">
        <v>-410.98183163313553</v>
      </c>
    </row>
    <row r="107" spans="1:20">
      <c r="A107" s="167"/>
      <c r="B107" s="167"/>
      <c r="C107" s="167"/>
      <c r="D107" s="167"/>
      <c r="E107" s="167"/>
      <c r="F107" s="167"/>
      <c r="G107" s="167"/>
      <c r="H107" s="74"/>
      <c r="I107" s="73"/>
      <c r="J107" s="73"/>
      <c r="K107" s="73"/>
      <c r="L107" s="73"/>
      <c r="M107" s="73"/>
      <c r="N107" s="73"/>
      <c r="O107" s="73"/>
      <c r="P107" s="73"/>
      <c r="Q107" s="73"/>
      <c r="R107" s="73"/>
      <c r="S107" s="73"/>
      <c r="T107" s="73"/>
    </row>
    <row r="108" spans="1:20">
      <c r="A108" s="398" t="s">
        <v>178</v>
      </c>
      <c r="B108" s="398"/>
      <c r="C108" s="398"/>
      <c r="D108" s="398"/>
      <c r="E108" s="398"/>
      <c r="F108" s="398"/>
      <c r="G108" s="398"/>
      <c r="H108" s="399"/>
      <c r="I108" s="398"/>
      <c r="J108" s="398"/>
      <c r="K108" s="398"/>
      <c r="L108" s="398"/>
      <c r="M108" s="398"/>
      <c r="N108" s="398"/>
      <c r="O108" s="398"/>
      <c r="P108" s="398"/>
      <c r="Q108" s="398"/>
      <c r="R108" s="398"/>
      <c r="S108" s="398"/>
      <c r="T108" s="398"/>
    </row>
    <row r="109" spans="1:20">
      <c r="A109" s="398"/>
      <c r="B109" s="398"/>
      <c r="C109" s="398"/>
      <c r="D109" s="398"/>
      <c r="E109" s="398"/>
      <c r="F109" s="398"/>
      <c r="G109" s="398"/>
      <c r="H109" s="399"/>
      <c r="I109" s="398"/>
      <c r="J109" s="398"/>
      <c r="K109" s="398"/>
      <c r="L109" s="398"/>
      <c r="M109" s="398"/>
      <c r="N109" s="398"/>
      <c r="O109" s="398"/>
      <c r="P109" s="398"/>
      <c r="Q109" s="398"/>
      <c r="R109" s="398"/>
      <c r="S109" s="398"/>
      <c r="T109" s="398"/>
    </row>
    <row r="110" spans="1:20">
      <c r="A110" s="507" t="s">
        <v>410</v>
      </c>
      <c r="B110" s="507"/>
      <c r="C110" s="507"/>
      <c r="D110" s="507"/>
      <c r="E110" s="507"/>
      <c r="F110" s="507"/>
      <c r="G110" s="507"/>
      <c r="H110" s="507"/>
      <c r="I110" s="507"/>
      <c r="J110" s="507"/>
      <c r="K110" s="507"/>
      <c r="L110" s="507"/>
      <c r="M110" s="507"/>
      <c r="N110" s="507"/>
      <c r="O110" s="507"/>
      <c r="P110" s="507"/>
      <c r="Q110" s="507"/>
      <c r="R110" s="507"/>
      <c r="S110" s="507"/>
      <c r="T110" s="507"/>
    </row>
    <row r="111" spans="1:20">
      <c r="A111" s="400"/>
      <c r="B111" s="400"/>
      <c r="C111" s="400"/>
      <c r="D111" s="400"/>
      <c r="E111" s="400"/>
      <c r="F111" s="400"/>
      <c r="G111" s="400"/>
      <c r="H111" s="401"/>
      <c r="I111" s="400"/>
      <c r="J111" s="400"/>
      <c r="K111" s="400"/>
      <c r="L111" s="400"/>
      <c r="M111" s="400"/>
      <c r="N111" s="400"/>
      <c r="O111" s="398"/>
      <c r="P111" s="398"/>
      <c r="Q111" s="398"/>
      <c r="R111" s="398"/>
      <c r="S111" s="398"/>
      <c r="T111" s="398"/>
    </row>
    <row r="112" spans="1:20">
      <c r="A112" s="402" t="s">
        <v>411</v>
      </c>
      <c r="B112" s="400"/>
      <c r="C112" s="402"/>
      <c r="D112" s="402"/>
      <c r="E112" s="402"/>
      <c r="F112" s="402"/>
      <c r="G112" s="402"/>
      <c r="H112" s="403"/>
      <c r="I112" s="402"/>
      <c r="J112" s="402"/>
      <c r="K112" s="402"/>
      <c r="L112" s="402"/>
      <c r="M112" s="402"/>
      <c r="N112" s="402"/>
      <c r="O112" s="400"/>
      <c r="P112" s="400"/>
      <c r="Q112" s="400"/>
      <c r="R112" s="400"/>
      <c r="S112" s="400"/>
      <c r="T112" s="400"/>
    </row>
    <row r="113" spans="1:20">
      <c r="A113" s="404"/>
      <c r="B113" s="404"/>
      <c r="C113" s="404"/>
      <c r="D113" s="404"/>
      <c r="E113" s="404"/>
      <c r="F113" s="404"/>
      <c r="G113" s="404"/>
      <c r="H113" s="405"/>
      <c r="I113" s="404"/>
      <c r="J113" s="404"/>
      <c r="K113" s="404"/>
      <c r="L113" s="404"/>
      <c r="M113" s="404"/>
      <c r="N113" s="404"/>
      <c r="O113" s="404"/>
      <c r="P113" s="404"/>
      <c r="Q113" s="404"/>
      <c r="R113" s="404"/>
      <c r="S113" s="404"/>
      <c r="T113" s="404"/>
    </row>
  </sheetData>
  <mergeCells count="6">
    <mergeCell ref="A2:G2"/>
    <mergeCell ref="A110:T110"/>
    <mergeCell ref="S9:T9"/>
    <mergeCell ref="H14:T14"/>
    <mergeCell ref="H41:T41"/>
    <mergeCell ref="H98:T98"/>
  </mergeCells>
  <hyperlinks>
    <hyperlink ref="A2" r:id="rId1"/>
    <hyperlink ref="A2:D2" r:id="rId2" display="www.cbo.gov/publication/507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Contents</vt:lpstr>
      <vt:lpstr>1. Summary Table 1</vt:lpstr>
      <vt:lpstr>2. Summary Table 2</vt:lpstr>
      <vt:lpstr>3. Table 1-1</vt:lpstr>
      <vt:lpstr>4. Table 1-2</vt:lpstr>
      <vt:lpstr>5. Table 1-3</vt:lpstr>
      <vt:lpstr>6. Table 1-4</vt:lpstr>
      <vt:lpstr>7. Table 1-5</vt:lpstr>
      <vt:lpstr>8. Table A-1</vt:lpstr>
      <vt:lpstr>9. Revenue Projections</vt:lpstr>
      <vt:lpstr>10. Payroll Tax Revenues</vt:lpstr>
      <vt:lpstr>11. Other Sources of Revenue</vt:lpstr>
      <vt:lpstr>12. Expiring Provisions</vt:lpstr>
      <vt:lpstr>13. Summary Figure 1</vt:lpstr>
      <vt:lpstr>14. Figure 1-1</vt:lpstr>
      <vt:lpstr>15. Figure 1-2</vt:lpstr>
      <vt:lpstr>16. Figure 1-3</vt:lpstr>
      <vt:lpstr>17. Figure1-4</vt:lpstr>
      <vt:lpstr>18. Figure1-5</vt:lpstr>
      <vt:lpstr>'1. Summary Table 1'!Print_Area</vt:lpstr>
    </vt:vector>
  </TitlesOfParts>
  <Company>CBO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Jeanine Rees</dc:creator>
  <cp:lastModifiedBy>Simone Thomas</cp:lastModifiedBy>
  <dcterms:created xsi:type="dcterms:W3CDTF">2014-01-30T23:09:06Z</dcterms:created>
  <dcterms:modified xsi:type="dcterms:W3CDTF">2015-08-25T12:27:53Z</dcterms:modified>
</cp:coreProperties>
</file>