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ez.zimerman\Dropbox\Massivit\Sales\Generic Proposal\1 Genric\Demo USD\"/>
    </mc:Choice>
  </mc:AlternateContent>
  <bookViews>
    <workbookView xWindow="0" yWindow="0" windowWidth="18930" windowHeight="6765"/>
  </bookViews>
  <sheets>
    <sheet name="Sheet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E9" i="2"/>
  <c r="F7" i="2" l="1"/>
  <c r="F5" i="2"/>
  <c r="H4" i="2"/>
  <c r="F13" i="2" l="1"/>
  <c r="F11" i="2"/>
  <c r="E12" i="2" s="1"/>
  <c r="F12" i="2" s="1"/>
  <c r="F8" i="2"/>
  <c r="F4" i="2"/>
  <c r="H5" i="2" s="1"/>
  <c r="F14" i="2" l="1"/>
  <c r="D18" i="2" s="1"/>
  <c r="D20" i="2" l="1"/>
  <c r="D19" i="2"/>
</calcChain>
</file>

<file path=xl/sharedStrings.xml><?xml version="1.0" encoding="utf-8"?>
<sst xmlns="http://schemas.openxmlformats.org/spreadsheetml/2006/main" count="28" uniqueCount="25">
  <si>
    <t>Item</t>
  </si>
  <si>
    <t>Qty</t>
  </si>
  <si>
    <t>Description</t>
  </si>
  <si>
    <t>Unit Price</t>
  </si>
  <si>
    <t>Total</t>
  </si>
  <si>
    <t>Massivit 1800 3D printer with 2 print heads</t>
  </si>
  <si>
    <t>12 Month Manufacturer Warranty</t>
  </si>
  <si>
    <t>Included</t>
  </si>
  <si>
    <t>Massivit Smart (Slicer software / a pre-press)*</t>
  </si>
  <si>
    <t>Dimengel® Start-Up for Installation (1 pail x 19kg)</t>
  </si>
  <si>
    <t>Dimengel® Printing material - Shipped in 19kg pails</t>
  </si>
  <si>
    <t>Uptime Kit</t>
  </si>
  <si>
    <t>Payment Terms</t>
  </si>
  <si>
    <t>10% upon completion of installation</t>
  </si>
  <si>
    <t xml:space="preserve">Sub Total </t>
  </si>
  <si>
    <t xml:space="preserve">30% upon order confirmation </t>
  </si>
  <si>
    <t xml:space="preserve">60% prior to shipment </t>
  </si>
  <si>
    <t>Price Proposal</t>
  </si>
  <si>
    <t>Training &amp; Installation</t>
  </si>
  <si>
    <t xml:space="preserve">30% discount for Demo unit </t>
  </si>
  <si>
    <t>20% discount for Dimengel</t>
  </si>
  <si>
    <t>Down payment $35,000</t>
  </si>
  <si>
    <t>Before shipment $140,000</t>
  </si>
  <si>
    <t xml:space="preserve">Payment completionof $94,800 when the 1st machine sold in Korea, or 6 months after the printer installed in the demo </t>
  </si>
  <si>
    <t>20% discount for Massivit 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</si>
</sst>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_ ;_-[$$-409]* \-#,##0\ ;_-[$$-409]* &quot;-&quot;??_ ;_-@_ "/>
    <numFmt numFmtId="165" formatCode="_-[$$-409]* #,##0_ ;_-[$$-409]* \-#,##0\ ;_-[$$-409]* &quot;-&quot;?_ ;_-@_ 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b/>
      <sz val="12"/>
      <color theme="1"/>
      <name val="Calibri"/>
      <family val="2"/>
      <charset val="177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b/>
      <i/>
      <sz val="12"/>
      <color rgb="FF46639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/>
    <xf numFmtId="165" fontId="3" fillId="2" borderId="0" xfId="0" applyNumberFormat="1" applyFont="1" applyFill="1"/>
    <xf numFmtId="0" fontId="6" fillId="3" borderId="1" xfId="1" applyBorder="1" applyAlignment="1">
      <alignment horizontal="left" vertical="center" wrapText="1"/>
    </xf>
    <xf numFmtId="0" fontId="6" fillId="3" borderId="1" xfId="1" applyBorder="1" applyAlignment="1">
      <alignment horizontal="left" vertical="center" wrapText="1" indent="1"/>
    </xf>
    <xf numFmtId="0" fontId="7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 wrapText="1" indent="1"/>
    </xf>
    <xf numFmtId="164" fontId="4" fillId="2" borderId="0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/>
    <xf numFmtId="0" fontId="2" fillId="4" borderId="1" xfId="0" applyFont="1" applyFill="1" applyBorder="1" applyAlignment="1">
      <alignment horizontal="right" vertical="center" wrapText="1" indent="2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topLeftCell="B1" workbookViewId="0">
      <selection activeCell="G12" sqref="G12"/>
    </sheetView>
  </sheetViews>
  <sheetFormatPr defaultRowHeight="15.75" x14ac:dyDescent="0.25"/>
  <cols>
    <col min="1" max="1" width="9.140625" style="1"/>
    <col min="2" max="2" width="6.85546875" style="1" bestFit="1" customWidth="1"/>
    <col min="3" max="3" width="51.140625" style="1" customWidth="1"/>
    <col min="4" max="4" width="13.7109375" style="1" bestFit="1" customWidth="1"/>
    <col min="5" max="6" width="14.42578125" style="1" bestFit="1" customWidth="1"/>
    <col min="7" max="7" width="30.85546875" style="1" bestFit="1" customWidth="1"/>
    <col min="8" max="8" width="13.85546875" style="1" bestFit="1" customWidth="1"/>
    <col min="9" max="16384" width="9.140625" style="1"/>
  </cols>
  <sheetData>
    <row r="2" spans="2:8" x14ac:dyDescent="0.25">
      <c r="B2" s="10" t="s">
        <v>17</v>
      </c>
    </row>
    <row r="3" spans="2:8" x14ac:dyDescent="0.25">
      <c r="B3" s="8" t="s">
        <v>0</v>
      </c>
      <c r="C3" s="8" t="s">
        <v>2</v>
      </c>
      <c r="D3" s="8" t="s">
        <v>1</v>
      </c>
      <c r="E3" s="8" t="s">
        <v>3</v>
      </c>
      <c r="F3" s="9" t="s">
        <v>4</v>
      </c>
    </row>
    <row r="4" spans="2:8" x14ac:dyDescent="0.25">
      <c r="B4" s="3">
        <v>1</v>
      </c>
      <c r="C4" s="2" t="s">
        <v>5</v>
      </c>
      <c r="D4" s="3">
        <v>1</v>
      </c>
      <c r="E4" s="4">
        <v>350000</v>
      </c>
      <c r="F4" s="4">
        <f>E4*D4</f>
        <v>350000</v>
      </c>
      <c r="G4" s="1">
        <v>0.3</v>
      </c>
      <c r="H4" s="17">
        <f>G4*E4</f>
        <v>105000</v>
      </c>
    </row>
    <row r="5" spans="2:8" x14ac:dyDescent="0.25">
      <c r="B5" s="3">
        <v>2</v>
      </c>
      <c r="C5" s="13" t="s">
        <v>19</v>
      </c>
      <c r="D5" s="14">
        <v>1</v>
      </c>
      <c r="E5" s="15">
        <v>-105000</v>
      </c>
      <c r="F5" s="15">
        <f>E5*D5</f>
        <v>-105000</v>
      </c>
      <c r="H5" s="17">
        <f>F4-H4</f>
        <v>245000</v>
      </c>
    </row>
    <row r="6" spans="2:8" x14ac:dyDescent="0.25">
      <c r="B6" s="3">
        <v>3</v>
      </c>
      <c r="C6" s="2" t="s">
        <v>6</v>
      </c>
      <c r="D6" s="3">
        <v>1</v>
      </c>
      <c r="E6" s="4" t="s">
        <v>7</v>
      </c>
      <c r="F6" s="3" t="s">
        <v>7</v>
      </c>
    </row>
    <row r="7" spans="2:8" x14ac:dyDescent="0.25">
      <c r="B7" s="3">
        <v>4</v>
      </c>
      <c r="C7" s="2" t="s">
        <v>18</v>
      </c>
      <c r="D7" s="3">
        <v>1</v>
      </c>
      <c r="E7" s="4">
        <v>7500</v>
      </c>
      <c r="F7" s="4">
        <f>E7*D7</f>
        <v>7500</v>
      </c>
    </row>
    <row r="8" spans="2:8" x14ac:dyDescent="0.25">
      <c r="B8" s="3">
        <v>5</v>
      </c>
      <c r="C8" s="2" t="s">
        <v>8</v>
      </c>
      <c r="D8" s="3">
        <v>1</v>
      </c>
      <c r="E8" s="4">
        <v>5000</v>
      </c>
      <c r="F8" s="4">
        <f>E8*D8</f>
        <v>5000</v>
      </c>
    </row>
    <row r="9" spans="2:8" x14ac:dyDescent="0.25">
      <c r="B9" s="3">
        <v>6</v>
      </c>
      <c r="C9" s="13" t="s">
        <v>24</v>
      </c>
      <c r="D9" s="3">
        <v>1</v>
      </c>
      <c r="E9" s="15">
        <f>-F8*0.2</f>
        <v>-1000</v>
      </c>
      <c r="F9" s="15">
        <f>E9*D9</f>
        <v>-1000</v>
      </c>
    </row>
    <row r="10" spans="2:8" x14ac:dyDescent="0.25">
      <c r="B10" s="3">
        <v>7</v>
      </c>
      <c r="C10" s="2" t="s">
        <v>9</v>
      </c>
      <c r="D10" s="3">
        <v>1</v>
      </c>
      <c r="E10" s="4" t="s">
        <v>7</v>
      </c>
      <c r="F10" s="4" t="s">
        <v>7</v>
      </c>
    </row>
    <row r="11" spans="2:8" x14ac:dyDescent="0.25">
      <c r="B11" s="3">
        <v>8</v>
      </c>
      <c r="C11" s="2" t="s">
        <v>10</v>
      </c>
      <c r="D11" s="3">
        <v>3</v>
      </c>
      <c r="E11" s="4">
        <v>1900</v>
      </c>
      <c r="F11" s="4">
        <f>E11*D11</f>
        <v>5700</v>
      </c>
    </row>
    <row r="12" spans="2:8" x14ac:dyDescent="0.25">
      <c r="B12" s="3">
        <v>9</v>
      </c>
      <c r="C12" s="13" t="s">
        <v>20</v>
      </c>
      <c r="D12" s="3">
        <v>1</v>
      </c>
      <c r="E12" s="15">
        <f>-F11*0.2</f>
        <v>-1140</v>
      </c>
      <c r="F12" s="15">
        <f>E12*D12</f>
        <v>-1140</v>
      </c>
    </row>
    <row r="13" spans="2:8" x14ac:dyDescent="0.25">
      <c r="B13" s="3">
        <v>10</v>
      </c>
      <c r="C13" s="2" t="s">
        <v>11</v>
      </c>
      <c r="D13" s="3">
        <v>1</v>
      </c>
      <c r="E13" s="4">
        <v>8750</v>
      </c>
      <c r="F13" s="4">
        <f>E13*D13</f>
        <v>8750</v>
      </c>
    </row>
    <row r="14" spans="2:8" ht="15.75" customHeight="1" x14ac:dyDescent="0.25">
      <c r="C14" s="18" t="s">
        <v>14</v>
      </c>
      <c r="D14" s="18"/>
      <c r="E14" s="18"/>
      <c r="F14" s="16">
        <f>SUM(F4:F13)</f>
        <v>269810</v>
      </c>
    </row>
    <row r="15" spans="2:8" ht="15.75" customHeight="1" x14ac:dyDescent="0.25">
      <c r="D15" s="11"/>
      <c r="E15" s="11"/>
      <c r="F15" s="12"/>
    </row>
    <row r="16" spans="2:8" ht="15.75" customHeight="1" x14ac:dyDescent="0.25">
      <c r="D16" s="11"/>
      <c r="E16" s="11"/>
      <c r="F16" s="12"/>
    </row>
    <row r="17" spans="2:4" x14ac:dyDescent="0.25">
      <c r="B17" s="10" t="s">
        <v>12</v>
      </c>
    </row>
    <row r="18" spans="2:4" x14ac:dyDescent="0.25">
      <c r="B18" s="5" t="s">
        <v>15</v>
      </c>
      <c r="C18" s="6"/>
      <c r="D18" s="4">
        <f>F14*0.3</f>
        <v>80943</v>
      </c>
    </row>
    <row r="19" spans="2:4" x14ac:dyDescent="0.25">
      <c r="B19" s="5" t="s">
        <v>16</v>
      </c>
      <c r="C19" s="6"/>
      <c r="D19" s="4">
        <f>F14*0.6</f>
        <v>161886</v>
      </c>
    </row>
    <row r="20" spans="2:4" x14ac:dyDescent="0.25">
      <c r="B20" s="5" t="s">
        <v>13</v>
      </c>
      <c r="C20" s="6"/>
      <c r="D20" s="4">
        <f>F14*0.1</f>
        <v>26981</v>
      </c>
    </row>
    <row r="21" spans="2:4" x14ac:dyDescent="0.25">
      <c r="D21" s="7"/>
    </row>
    <row r="25" spans="2:4" x14ac:dyDescent="0.25">
      <c r="C25" s="1" t="s">
        <v>21</v>
      </c>
    </row>
    <row r="26" spans="2:4" x14ac:dyDescent="0.25">
      <c r="C26" s="1" t="s">
        <v>22</v>
      </c>
    </row>
    <row r="27" spans="2:4" x14ac:dyDescent="0.25">
      <c r="C27" s="1" t="s">
        <v>23</v>
      </c>
    </row>
  </sheetData>
  <mergeCells count="1">
    <mergeCell ref="C14:E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Zimerman</dc:creator>
  <cp:lastModifiedBy>Erez Zimerman</cp:lastModifiedBy>
  <dcterms:created xsi:type="dcterms:W3CDTF">2016-04-19T13:54:29Z</dcterms:created>
  <dcterms:modified xsi:type="dcterms:W3CDTF">2016-12-06T14:40:43Z</dcterms:modified>
</cp:coreProperties>
</file>