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Meeting with Prospect\"/>
    </mc:Choice>
  </mc:AlternateContent>
  <bookViews>
    <workbookView xWindow="0" yWindow="0" windowWidth="20490" windowHeight="7755"/>
  </bookViews>
  <sheets>
    <sheet name="Data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3" l="1"/>
  <c r="N28" i="3"/>
  <c r="L28" i="3"/>
  <c r="J28" i="3"/>
  <c r="H28" i="3"/>
  <c r="F28" i="3"/>
  <c r="D28" i="3"/>
  <c r="B28" i="3"/>
  <c r="Q26" i="3" l="1"/>
  <c r="Q21" i="3"/>
  <c r="Q20" i="3"/>
  <c r="Q19" i="3"/>
  <c r="O26" i="3" l="1"/>
  <c r="O21" i="3"/>
  <c r="O20" i="3"/>
  <c r="O19" i="3"/>
  <c r="M26" i="3"/>
  <c r="M21" i="3"/>
  <c r="M20" i="3"/>
  <c r="M19" i="3"/>
  <c r="K26" i="3"/>
  <c r="K21" i="3"/>
  <c r="K20" i="3"/>
  <c r="K19" i="3"/>
  <c r="I26" i="3"/>
  <c r="I21" i="3"/>
  <c r="I20" i="3"/>
  <c r="I19" i="3"/>
  <c r="G26" i="3"/>
  <c r="G21" i="3"/>
  <c r="G20" i="3"/>
  <c r="G19" i="3"/>
  <c r="E26" i="3"/>
  <c r="E21" i="3"/>
  <c r="E20" i="3"/>
  <c r="E19" i="3"/>
  <c r="C26" i="3"/>
  <c r="C20" i="3"/>
  <c r="C21" i="3"/>
  <c r="C19" i="3"/>
</calcChain>
</file>

<file path=xl/sharedStrings.xml><?xml version="1.0" encoding="utf-8"?>
<sst xmlns="http://schemas.openxmlformats.org/spreadsheetml/2006/main" count="58" uniqueCount="26">
  <si>
    <t>Time to print</t>
  </si>
  <si>
    <t>hours</t>
  </si>
  <si>
    <t>Material consumption</t>
  </si>
  <si>
    <t>Jobs</t>
  </si>
  <si>
    <t>Kg</t>
  </si>
  <si>
    <t>Size X</t>
  </si>
  <si>
    <t>Size Y</t>
  </si>
  <si>
    <t>Size Z</t>
  </si>
  <si>
    <t>cm</t>
  </si>
  <si>
    <t>inch</t>
  </si>
  <si>
    <t>Coke like</t>
  </si>
  <si>
    <t>Perfume</t>
  </si>
  <si>
    <t>lb.</t>
  </si>
  <si>
    <t>Boy</t>
  </si>
  <si>
    <t>Bull</t>
  </si>
  <si>
    <t>Astronaut
 (bull like)</t>
  </si>
  <si>
    <t>Statue</t>
  </si>
  <si>
    <t>Shell</t>
  </si>
  <si>
    <t>Drill</t>
  </si>
  <si>
    <t>Dimensions</t>
  </si>
  <si>
    <t>4.5 hr.</t>
  </si>
  <si>
    <t>3.5 hr.</t>
  </si>
  <si>
    <t>Some models printed in few parts and assembled together</t>
  </si>
  <si>
    <t>Print cost (100 per kilo)</t>
  </si>
  <si>
    <t>24.5 hr.</t>
  </si>
  <si>
    <t>Print Time, Dimensions, Weight and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</si>
</sst>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_-[$$-409]* #,##0_ ;_-[$$-409]* \-#,##0\ ;_-[$$-409]* &quot;-&quot;??_ ;_-@_ "/>
    <numFmt numFmtId="166" formatCode="_ * #,##0_ ;_ * \-#,##0_ ;_ * &quot;-&quot;??_ ;_ @_ "/>
    <numFmt numFmtId="167" formatCode="#,##0_ ;\-#,##0\ "/>
  </numFmts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165" fontId="0" fillId="0" borderId="0" xfId="0" applyNumberFormat="1" applyAlignment="1">
      <alignment horizontal="center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166" fontId="4" fillId="0" borderId="0" xfId="1" applyNumberFormat="1" applyFont="1"/>
    <xf numFmtId="166" fontId="0" fillId="0" borderId="0" xfId="1" applyNumberFormat="1" applyFont="1"/>
    <xf numFmtId="0" fontId="1" fillId="0" borderId="6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/>
    <xf numFmtId="0" fontId="0" fillId="0" borderId="6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1" fillId="0" borderId="15" xfId="0" applyFont="1" applyBorder="1" applyAlignment="1">
      <alignment horizontal="center"/>
    </xf>
    <xf numFmtId="164" fontId="3" fillId="0" borderId="16" xfId="0" applyNumberFormat="1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5" xfId="0" applyBorder="1"/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/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6" fontId="4" fillId="0" borderId="17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3" fillId="4" borderId="1" xfId="0" applyNumberFormat="1" applyFont="1" applyFill="1" applyBorder="1" applyAlignment="1">
      <alignment horizontal="center" wrapText="1"/>
    </xf>
    <xf numFmtId="167" fontId="3" fillId="4" borderId="2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82333</xdr:colOff>
      <xdr:row>6</xdr:row>
      <xdr:rowOff>33130</xdr:rowOff>
    </xdr:from>
    <xdr:to>
      <xdr:col>4</xdr:col>
      <xdr:colOff>472108</xdr:colOff>
      <xdr:row>14</xdr:row>
      <xdr:rowOff>164339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79"/>
        <a:stretch/>
      </xdr:blipFill>
      <xdr:spPr>
        <a:xfrm>
          <a:off x="2707920" y="1250673"/>
          <a:ext cx="1093797" cy="1655209"/>
        </a:xfrm>
        <a:prstGeom prst="rect">
          <a:avLst/>
        </a:prstGeom>
      </xdr:spPr>
    </xdr:pic>
    <xdr:clientData/>
  </xdr:twoCellAnchor>
  <xdr:twoCellAnchor editAs="oneCell">
    <xdr:from>
      <xdr:col>5</xdr:col>
      <xdr:colOff>157369</xdr:colOff>
      <xdr:row>6</xdr:row>
      <xdr:rowOff>33131</xdr:rowOff>
    </xdr:from>
    <xdr:to>
      <xdr:col>6</xdr:col>
      <xdr:colOff>489502</xdr:colOff>
      <xdr:row>14</xdr:row>
      <xdr:rowOff>165652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72"/>
        <a:stretch/>
      </xdr:blipFill>
      <xdr:spPr>
        <a:xfrm>
          <a:off x="4033630" y="1250674"/>
          <a:ext cx="1036155" cy="1656521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6</xdr:row>
      <xdr:rowOff>24849</xdr:rowOff>
    </xdr:from>
    <xdr:to>
      <xdr:col>10</xdr:col>
      <xdr:colOff>546653</xdr:colOff>
      <xdr:row>14</xdr:row>
      <xdr:rowOff>170857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27" t="2072" r="6908" b="5699"/>
        <a:stretch/>
      </xdr:blipFill>
      <xdr:spPr>
        <a:xfrm>
          <a:off x="6477001" y="1242392"/>
          <a:ext cx="1060174" cy="1670008"/>
        </a:xfrm>
        <a:prstGeom prst="rect">
          <a:avLst/>
        </a:prstGeom>
      </xdr:spPr>
    </xdr:pic>
    <xdr:clientData/>
  </xdr:twoCellAnchor>
  <xdr:twoCellAnchor editAs="oneCell">
    <xdr:from>
      <xdr:col>11</xdr:col>
      <xdr:colOff>115957</xdr:colOff>
      <xdr:row>4</xdr:row>
      <xdr:rowOff>47940</xdr:rowOff>
    </xdr:from>
    <xdr:to>
      <xdr:col>12</xdr:col>
      <xdr:colOff>546653</xdr:colOff>
      <xdr:row>14</xdr:row>
      <xdr:rowOff>165651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13" t="2528" r="23476" b="9435"/>
        <a:stretch/>
      </xdr:blipFill>
      <xdr:spPr>
        <a:xfrm>
          <a:off x="7719392" y="809940"/>
          <a:ext cx="1043609" cy="2097254"/>
        </a:xfrm>
        <a:prstGeom prst="rect">
          <a:avLst/>
        </a:prstGeom>
      </xdr:spPr>
    </xdr:pic>
    <xdr:clientData/>
  </xdr:twoCellAnchor>
  <xdr:twoCellAnchor editAs="oneCell">
    <xdr:from>
      <xdr:col>13</xdr:col>
      <xdr:colOff>24848</xdr:colOff>
      <xdr:row>6</xdr:row>
      <xdr:rowOff>124241</xdr:rowOff>
    </xdr:from>
    <xdr:to>
      <xdr:col>15</xdr:col>
      <xdr:colOff>4823</xdr:colOff>
      <xdr:row>14</xdr:row>
      <xdr:rowOff>124241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9" t="16535" r="9465" b="23280"/>
        <a:stretch/>
      </xdr:blipFill>
      <xdr:spPr>
        <a:xfrm>
          <a:off x="8854109" y="1341784"/>
          <a:ext cx="1205801" cy="152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58423</xdr:colOff>
      <xdr:row>8</xdr:row>
      <xdr:rowOff>16566</xdr:rowOff>
    </xdr:from>
    <xdr:to>
      <xdr:col>16</xdr:col>
      <xdr:colOff>565474</xdr:colOff>
      <xdr:row>14</xdr:row>
      <xdr:rowOff>67088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33" r="24983"/>
        <a:stretch/>
      </xdr:blipFill>
      <xdr:spPr>
        <a:xfrm>
          <a:off x="10113510" y="1615109"/>
          <a:ext cx="1119964" cy="1193522"/>
        </a:xfrm>
        <a:prstGeom prst="rect">
          <a:avLst/>
        </a:prstGeom>
      </xdr:spPr>
    </xdr:pic>
    <xdr:clientData/>
  </xdr:twoCellAnchor>
  <xdr:twoCellAnchor editAs="oneCell">
    <xdr:from>
      <xdr:col>7</xdr:col>
      <xdr:colOff>39830</xdr:colOff>
      <xdr:row>9</xdr:row>
      <xdr:rowOff>87002</xdr:rowOff>
    </xdr:from>
    <xdr:to>
      <xdr:col>8</xdr:col>
      <xdr:colOff>521803</xdr:colOff>
      <xdr:row>14</xdr:row>
      <xdr:rowOff>124980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66765" y="1876045"/>
          <a:ext cx="1185995" cy="990478"/>
        </a:xfrm>
        <a:prstGeom prst="rect">
          <a:avLst/>
        </a:prstGeom>
        <a:noFill/>
        <a:ln w="9525">
          <a:solidFill>
            <a:srgbClr val="80808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273326</xdr:colOff>
      <xdr:row>6</xdr:row>
      <xdr:rowOff>88060</xdr:rowOff>
    </xdr:from>
    <xdr:to>
      <xdr:col>2</xdr:col>
      <xdr:colOff>183440</xdr:colOff>
      <xdr:row>14</xdr:row>
      <xdr:rowOff>148329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48239" y="1305603"/>
          <a:ext cx="614136" cy="1584269"/>
        </a:xfrm>
        <a:prstGeom prst="rect">
          <a:avLst/>
        </a:prstGeom>
        <a:ln w="12700"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topLeftCell="A4" zoomScale="115" zoomScaleNormal="115" workbookViewId="0">
      <selection activeCell="D32" sqref="D32"/>
    </sheetView>
  </sheetViews>
  <sheetFormatPr defaultRowHeight="15"/>
  <cols>
    <col min="1" max="1" width="22.140625" bestFit="1" customWidth="1"/>
    <col min="2" max="2" width="10.5703125" customWidth="1"/>
    <col min="3" max="3" width="8.140625" customWidth="1"/>
    <col min="4" max="4" width="10.5703125" customWidth="1"/>
    <col min="5" max="5" width="8.140625" customWidth="1"/>
    <col min="6" max="6" width="10.5703125" customWidth="1"/>
    <col min="7" max="7" width="8.140625" customWidth="1"/>
    <col min="8" max="8" width="10.5703125" customWidth="1"/>
    <col min="9" max="9" width="8.140625" customWidth="1"/>
  </cols>
  <sheetData>
    <row r="2" spans="1:7">
      <c r="A2">
        <v>2.54</v>
      </c>
      <c r="B2">
        <v>2.2050000000000001</v>
      </c>
    </row>
    <row r="5" spans="1:7" ht="21">
      <c r="A5" s="39" t="s">
        <v>25</v>
      </c>
      <c r="B5" s="39"/>
      <c r="C5" s="39"/>
      <c r="D5" s="39"/>
      <c r="E5" s="39"/>
      <c r="F5" s="39"/>
      <c r="G5" s="7"/>
    </row>
    <row r="7" spans="1:7">
      <c r="A7" s="4" t="s">
        <v>3</v>
      </c>
      <c r="B7" s="5"/>
    </row>
    <row r="8" spans="1:7">
      <c r="B8" s="5"/>
    </row>
    <row r="9" spans="1:7">
      <c r="B9" s="5"/>
    </row>
    <row r="10" spans="1:7">
      <c r="B10" s="5"/>
    </row>
    <row r="11" spans="1:7">
      <c r="B11" s="5"/>
    </row>
    <row r="12" spans="1:7">
      <c r="B12" s="5"/>
    </row>
    <row r="13" spans="1:7">
      <c r="B13" s="5"/>
    </row>
    <row r="14" spans="1:7">
      <c r="B14" s="5"/>
    </row>
    <row r="15" spans="1:7">
      <c r="B15" s="3"/>
    </row>
    <row r="16" spans="1:7" ht="15.75" thickBot="1">
      <c r="B16" s="3"/>
    </row>
    <row r="17" spans="1:19">
      <c r="B17" s="36" t="s">
        <v>10</v>
      </c>
      <c r="C17" s="37"/>
      <c r="D17" s="36" t="s">
        <v>13</v>
      </c>
      <c r="E17" s="37"/>
      <c r="F17" s="36" t="s">
        <v>11</v>
      </c>
      <c r="G17" s="37"/>
      <c r="H17" s="36" t="s">
        <v>14</v>
      </c>
      <c r="I17" s="37"/>
      <c r="J17" s="36" t="s">
        <v>15</v>
      </c>
      <c r="K17" s="37"/>
      <c r="L17" s="36" t="s">
        <v>16</v>
      </c>
      <c r="M17" s="37"/>
      <c r="N17" s="36" t="s">
        <v>17</v>
      </c>
      <c r="O17" s="37"/>
      <c r="P17" s="36" t="s">
        <v>18</v>
      </c>
      <c r="Q17" s="37"/>
    </row>
    <row r="18" spans="1:19" ht="15.75" thickBot="1">
      <c r="A18" s="2" t="s">
        <v>19</v>
      </c>
      <c r="B18" s="32" t="s">
        <v>8</v>
      </c>
      <c r="C18" s="33" t="s">
        <v>9</v>
      </c>
      <c r="D18" s="32" t="s">
        <v>8</v>
      </c>
      <c r="E18" s="33" t="s">
        <v>9</v>
      </c>
      <c r="F18" s="32" t="s">
        <v>8</v>
      </c>
      <c r="G18" s="33" t="s">
        <v>9</v>
      </c>
      <c r="H18" s="32" t="s">
        <v>8</v>
      </c>
      <c r="I18" s="33" t="s">
        <v>9</v>
      </c>
      <c r="J18" s="32" t="s">
        <v>8</v>
      </c>
      <c r="K18" s="33" t="s">
        <v>9</v>
      </c>
      <c r="L18" s="32" t="s">
        <v>8</v>
      </c>
      <c r="M18" s="33" t="s">
        <v>9</v>
      </c>
      <c r="N18" s="32" t="s">
        <v>8</v>
      </c>
      <c r="O18" s="33" t="s">
        <v>9</v>
      </c>
      <c r="P18" s="32" t="s">
        <v>8</v>
      </c>
      <c r="Q18" s="33" t="s">
        <v>9</v>
      </c>
    </row>
    <row r="19" spans="1:19">
      <c r="A19" s="25" t="s">
        <v>5</v>
      </c>
      <c r="B19" s="28">
        <v>40</v>
      </c>
      <c r="C19" s="29">
        <f>B19/$A$2</f>
        <v>15.748031496062993</v>
      </c>
      <c r="D19" s="30">
        <v>130</v>
      </c>
      <c r="E19" s="29">
        <f>D19/$A$2</f>
        <v>51.181102362204726</v>
      </c>
      <c r="F19" s="30">
        <v>43</v>
      </c>
      <c r="G19" s="29">
        <f>F19/$A$2</f>
        <v>16.929133858267715</v>
      </c>
      <c r="H19" s="30">
        <v>119</v>
      </c>
      <c r="I19" s="29">
        <f>H19/$A$2</f>
        <v>46.8503937007874</v>
      </c>
      <c r="J19" s="31">
        <v>94</v>
      </c>
      <c r="K19" s="29">
        <f>J19/$A$2</f>
        <v>37.00787401574803</v>
      </c>
      <c r="L19" s="31">
        <v>95</v>
      </c>
      <c r="M19" s="29">
        <f>L19/$A$2</f>
        <v>37.401574803149607</v>
      </c>
      <c r="N19" s="31">
        <v>120</v>
      </c>
      <c r="O19" s="29">
        <f>N19/$A$2</f>
        <v>47.244094488188978</v>
      </c>
      <c r="P19" s="31">
        <v>38</v>
      </c>
      <c r="Q19" s="29">
        <f>P19/$A$2</f>
        <v>14.960629921259843</v>
      </c>
    </row>
    <row r="20" spans="1:19">
      <c r="A20" s="26" t="s">
        <v>6</v>
      </c>
      <c r="B20" s="10">
        <v>40</v>
      </c>
      <c r="C20" s="11">
        <f>B20/$A$2</f>
        <v>15.748031496062993</v>
      </c>
      <c r="D20" s="12">
        <v>159</v>
      </c>
      <c r="E20" s="11">
        <f t="shared" ref="E20:G21" si="0">D20/$A$2</f>
        <v>62.598425196850393</v>
      </c>
      <c r="F20" s="12">
        <v>43</v>
      </c>
      <c r="G20" s="11">
        <f t="shared" si="0"/>
        <v>16.929133858267715</v>
      </c>
      <c r="H20" s="12">
        <v>236</v>
      </c>
      <c r="I20" s="11">
        <f t="shared" ref="I20" si="1">H20/$A$2</f>
        <v>92.913385826771659</v>
      </c>
      <c r="J20" s="14">
        <v>33</v>
      </c>
      <c r="K20" s="11">
        <f t="shared" ref="K20:M20" si="2">J20/$A$2</f>
        <v>12.992125984251969</v>
      </c>
      <c r="L20" s="14">
        <v>150</v>
      </c>
      <c r="M20" s="11">
        <f t="shared" si="2"/>
        <v>59.055118110236222</v>
      </c>
      <c r="N20" s="14">
        <v>160</v>
      </c>
      <c r="O20" s="11">
        <f t="shared" ref="O20:Q20" si="3">N20/$A$2</f>
        <v>62.99212598425197</v>
      </c>
      <c r="P20" s="14">
        <v>101</v>
      </c>
      <c r="Q20" s="11">
        <f t="shared" si="3"/>
        <v>39.763779527559052</v>
      </c>
    </row>
    <row r="21" spans="1:19" ht="15.75" thickBot="1">
      <c r="A21" s="27" t="s">
        <v>7</v>
      </c>
      <c r="B21" s="22">
        <v>160</v>
      </c>
      <c r="C21" s="23">
        <f>B21/$A$2</f>
        <v>62.99212598425197</v>
      </c>
      <c r="D21" s="24">
        <v>260</v>
      </c>
      <c r="E21" s="23">
        <f t="shared" si="0"/>
        <v>102.36220472440945</v>
      </c>
      <c r="F21" s="24">
        <v>120</v>
      </c>
      <c r="G21" s="23">
        <f t="shared" si="0"/>
        <v>47.244094488188978</v>
      </c>
      <c r="H21" s="24">
        <v>174</v>
      </c>
      <c r="I21" s="23">
        <f t="shared" ref="I21" si="4">H21/$A$2</f>
        <v>68.503937007874015</v>
      </c>
      <c r="J21" s="13">
        <v>180</v>
      </c>
      <c r="K21" s="23">
        <f t="shared" ref="K21:M21" si="5">J21/$A$2</f>
        <v>70.866141732283467</v>
      </c>
      <c r="L21" s="13">
        <v>321</v>
      </c>
      <c r="M21" s="23">
        <f t="shared" si="5"/>
        <v>126.37795275590551</v>
      </c>
      <c r="N21" s="13">
        <v>160</v>
      </c>
      <c r="O21" s="23">
        <f t="shared" ref="O21:Q21" si="6">N21/$A$2</f>
        <v>62.99212598425197</v>
      </c>
      <c r="P21" s="13">
        <v>179</v>
      </c>
      <c r="Q21" s="23">
        <f t="shared" si="6"/>
        <v>70.472440944881882</v>
      </c>
    </row>
    <row r="22" spans="1:19" ht="15.75" thickBo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9" ht="15.75" thickBot="1">
      <c r="A23" s="19" t="s">
        <v>0</v>
      </c>
      <c r="B23" s="44" t="s">
        <v>20</v>
      </c>
      <c r="C23" s="45"/>
      <c r="D23" s="44" t="s">
        <v>24</v>
      </c>
      <c r="E23" s="45"/>
      <c r="F23" s="44" t="s">
        <v>21</v>
      </c>
      <c r="G23" s="45"/>
      <c r="H23" s="20">
        <v>24</v>
      </c>
      <c r="I23" s="21" t="s">
        <v>1</v>
      </c>
      <c r="J23" s="20">
        <v>9.5</v>
      </c>
      <c r="K23" s="21" t="s">
        <v>1</v>
      </c>
      <c r="L23" s="20">
        <v>30</v>
      </c>
      <c r="M23" s="21" t="s">
        <v>1</v>
      </c>
      <c r="N23" s="20">
        <v>32</v>
      </c>
      <c r="O23" s="21" t="s">
        <v>1</v>
      </c>
      <c r="P23" s="20">
        <v>11.5</v>
      </c>
      <c r="Q23" s="21" t="s">
        <v>1</v>
      </c>
    </row>
    <row r="24" spans="1:19" ht="15.75" thickBo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9">
      <c r="A25" s="40" t="s">
        <v>2</v>
      </c>
      <c r="B25" s="15" t="s">
        <v>4</v>
      </c>
      <c r="C25" s="16" t="s">
        <v>12</v>
      </c>
      <c r="D25" s="15" t="s">
        <v>4</v>
      </c>
      <c r="E25" s="16" t="s">
        <v>12</v>
      </c>
      <c r="F25" s="15" t="s">
        <v>4</v>
      </c>
      <c r="G25" s="16" t="s">
        <v>12</v>
      </c>
      <c r="H25" s="15" t="s">
        <v>4</v>
      </c>
      <c r="I25" s="16" t="s">
        <v>12</v>
      </c>
      <c r="J25" s="15" t="s">
        <v>4</v>
      </c>
      <c r="K25" s="16" t="s">
        <v>12</v>
      </c>
      <c r="L25" s="15" t="s">
        <v>4</v>
      </c>
      <c r="M25" s="16" t="s">
        <v>12</v>
      </c>
      <c r="N25" s="15" t="s">
        <v>4</v>
      </c>
      <c r="O25" s="16" t="s">
        <v>12</v>
      </c>
      <c r="P25" s="15" t="s">
        <v>4</v>
      </c>
      <c r="Q25" s="16" t="s">
        <v>12</v>
      </c>
    </row>
    <row r="26" spans="1:19" ht="15.75" thickBot="1">
      <c r="A26" s="41"/>
      <c r="B26" s="17">
        <v>4</v>
      </c>
      <c r="C26" s="18">
        <f>B26*$B$2</f>
        <v>8.82</v>
      </c>
      <c r="D26" s="17">
        <v>50</v>
      </c>
      <c r="E26" s="18">
        <f>D26*$B$2</f>
        <v>110.25</v>
      </c>
      <c r="F26" s="17">
        <v>5</v>
      </c>
      <c r="G26" s="18">
        <f>F26*$B$2</f>
        <v>11.025</v>
      </c>
      <c r="H26" s="17">
        <v>43</v>
      </c>
      <c r="I26" s="18">
        <f>H26*$B$2</f>
        <v>94.814999999999998</v>
      </c>
      <c r="J26" s="17">
        <v>10</v>
      </c>
      <c r="K26" s="18">
        <f>J26*$B$2</f>
        <v>22.05</v>
      </c>
      <c r="L26" s="17">
        <v>41.5</v>
      </c>
      <c r="M26" s="18">
        <f>L26*$B$2</f>
        <v>91.507500000000007</v>
      </c>
      <c r="N26" s="17">
        <v>37</v>
      </c>
      <c r="O26" s="18">
        <f>N26*$B$2</f>
        <v>81.585000000000008</v>
      </c>
      <c r="P26" s="17">
        <v>16</v>
      </c>
      <c r="Q26" s="18">
        <f>P26*$B$2</f>
        <v>35.28</v>
      </c>
    </row>
    <row r="27" spans="1:19" ht="15.75" thickBot="1">
      <c r="B27" s="8"/>
      <c r="C27" s="8"/>
      <c r="D27" s="8"/>
      <c r="E27" s="8"/>
      <c r="F27" s="8"/>
      <c r="G27" s="8"/>
      <c r="H27" s="9"/>
      <c r="I27" s="9"/>
    </row>
    <row r="28" spans="1:19" ht="15.75" thickBot="1">
      <c r="A28" s="35" t="s">
        <v>23</v>
      </c>
      <c r="B28" s="46">
        <f>B26*$A$29</f>
        <v>400</v>
      </c>
      <c r="C28" s="47"/>
      <c r="D28" s="46">
        <f>D26*$A$29</f>
        <v>5000</v>
      </c>
      <c r="E28" s="47"/>
      <c r="F28" s="46">
        <f>F26*$A$29</f>
        <v>500</v>
      </c>
      <c r="G28" s="47"/>
      <c r="H28" s="46">
        <f>H26*$A$29</f>
        <v>4300</v>
      </c>
      <c r="I28" s="47"/>
      <c r="J28" s="46">
        <f>J26*$A$29</f>
        <v>1000</v>
      </c>
      <c r="K28" s="47"/>
      <c r="L28" s="46">
        <f>L26*$A$29</f>
        <v>4150</v>
      </c>
      <c r="M28" s="47"/>
      <c r="N28" s="46">
        <f>N26*$A$29</f>
        <v>3700</v>
      </c>
      <c r="O28" s="47"/>
      <c r="P28" s="46">
        <f>P26*$A$29</f>
        <v>1600</v>
      </c>
      <c r="Q28" s="47"/>
      <c r="R28" s="42"/>
      <c r="S28" s="43"/>
    </row>
    <row r="29" spans="1:19">
      <c r="A29" s="34">
        <v>100</v>
      </c>
      <c r="B29" s="8"/>
      <c r="C29" s="8"/>
      <c r="D29" s="8"/>
      <c r="E29" s="8"/>
      <c r="F29" s="8"/>
      <c r="G29" s="8"/>
      <c r="H29" s="8"/>
      <c r="I29" s="9"/>
    </row>
    <row r="30" spans="1:19" ht="15" customHeight="1">
      <c r="A30" s="1"/>
      <c r="B30" s="9" t="s">
        <v>22</v>
      </c>
      <c r="C30" s="8"/>
      <c r="D30" s="8"/>
      <c r="E30" s="8"/>
      <c r="F30" s="8"/>
      <c r="G30" s="8"/>
      <c r="H30" s="8"/>
      <c r="I30" s="9"/>
    </row>
    <row r="31" spans="1:19">
      <c r="A31" s="1"/>
      <c r="B31" s="8"/>
      <c r="C31" s="8"/>
      <c r="D31" s="8"/>
      <c r="E31" s="8"/>
      <c r="F31" s="8"/>
      <c r="G31" s="8"/>
      <c r="H31" s="8"/>
      <c r="I31" s="9"/>
    </row>
    <row r="32" spans="1:19">
      <c r="A32" s="1"/>
      <c r="C32" s="9"/>
      <c r="D32" s="9"/>
      <c r="E32" s="9"/>
      <c r="F32" s="9"/>
      <c r="G32" s="9"/>
      <c r="H32" s="9"/>
      <c r="I32" s="9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8.75">
      <c r="A41" s="38"/>
      <c r="B41" s="38"/>
      <c r="C41" s="6"/>
    </row>
  </sheetData>
  <sheetProtection selectLockedCells="1"/>
  <mergeCells count="23">
    <mergeCell ref="R28:S28"/>
    <mergeCell ref="B23:C23"/>
    <mergeCell ref="D23:E23"/>
    <mergeCell ref="F23:G23"/>
    <mergeCell ref="J17:K17"/>
    <mergeCell ref="L17:M17"/>
    <mergeCell ref="N17:O17"/>
    <mergeCell ref="P17:Q17"/>
    <mergeCell ref="B28:C28"/>
    <mergeCell ref="D28:E28"/>
    <mergeCell ref="F28:G28"/>
    <mergeCell ref="H28:I28"/>
    <mergeCell ref="J28:K28"/>
    <mergeCell ref="L28:M28"/>
    <mergeCell ref="N28:O28"/>
    <mergeCell ref="P28:Q28"/>
    <mergeCell ref="H17:I17"/>
    <mergeCell ref="A41:B41"/>
    <mergeCell ref="A5:F5"/>
    <mergeCell ref="B17:C17"/>
    <mergeCell ref="D17:E17"/>
    <mergeCell ref="F17:G17"/>
    <mergeCell ref="A25:A2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Lilach Sapir</dc:creator>
  <cp:lastModifiedBy>Erez Zimerman</cp:lastModifiedBy>
  <cp:lastPrinted>2015-03-23T10:41:17Z</cp:lastPrinted>
  <dcterms:created xsi:type="dcterms:W3CDTF">2014-11-03T09:20:03Z</dcterms:created>
  <dcterms:modified xsi:type="dcterms:W3CDTF">2016-05-17T13:39:35Z</dcterms:modified>
</cp:coreProperties>
</file>