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rshitm\Desktop\Attendance Sheet Term 3\FIM\"/>
    </mc:Choice>
  </mc:AlternateContent>
  <bookViews>
    <workbookView xWindow="0" yWindow="0" windowWidth="20490" windowHeight="7230"/>
  </bookViews>
  <sheets>
    <sheet name="Attendance Sheet" sheetId="5" r:id="rId1"/>
  </sheets>
  <definedNames>
    <definedName name="_xlnm._FilterDatabase" localSheetId="0" hidden="1">'Attendance Sheet'!$C$3:$C$5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5" i="5" l="1"/>
  <c r="E95" i="5"/>
  <c r="A95" i="5"/>
  <c r="F94" i="5"/>
  <c r="E94" i="5"/>
  <c r="A94" i="5"/>
  <c r="F93" i="5"/>
  <c r="E93" i="5"/>
  <c r="A93" i="5"/>
  <c r="F92" i="5"/>
  <c r="E92" i="5"/>
  <c r="A92" i="5"/>
  <c r="F91" i="5"/>
  <c r="E91" i="5"/>
  <c r="A91" i="5"/>
  <c r="F90" i="5"/>
  <c r="E90" i="5"/>
  <c r="A90" i="5"/>
  <c r="F89" i="5"/>
  <c r="E89" i="5"/>
  <c r="A89" i="5"/>
  <c r="F88" i="5"/>
  <c r="E88" i="5"/>
  <c r="A88" i="5"/>
  <c r="F87" i="5"/>
  <c r="E87" i="5"/>
  <c r="A87" i="5"/>
  <c r="F86" i="5"/>
  <c r="E86" i="5"/>
  <c r="A86" i="5"/>
  <c r="F85" i="5"/>
  <c r="E85" i="5"/>
  <c r="A85" i="5"/>
  <c r="F84" i="5"/>
  <c r="E84" i="5"/>
  <c r="F83" i="5"/>
  <c r="E83" i="5"/>
  <c r="F82" i="5"/>
  <c r="E82" i="5"/>
  <c r="F81" i="5"/>
  <c r="E80" i="5"/>
  <c r="F78" i="5"/>
  <c r="E78" i="5"/>
  <c r="E76" i="5"/>
  <c r="E72" i="5"/>
  <c r="E70" i="5"/>
  <c r="E68" i="5"/>
  <c r="E64" i="5"/>
  <c r="E62" i="5"/>
  <c r="E60" i="5"/>
  <c r="E56" i="5"/>
  <c r="E54" i="5"/>
  <c r="E52" i="5"/>
  <c r="E48" i="5"/>
  <c r="E46" i="5"/>
  <c r="E44" i="5"/>
  <c r="E40" i="5"/>
  <c r="E38" i="5"/>
  <c r="E36" i="5"/>
  <c r="E32" i="5"/>
  <c r="E30" i="5"/>
  <c r="E28" i="5"/>
  <c r="E24" i="5"/>
  <c r="E22" i="5"/>
  <c r="E20" i="5"/>
  <c r="E16" i="5"/>
  <c r="E14" i="5"/>
  <c r="E12" i="5"/>
  <c r="E8" i="5"/>
  <c r="A8" i="5"/>
  <c r="M4" i="5" a="1"/>
  <c r="M4" i="5" l="1"/>
  <c r="F16" i="5"/>
  <c r="F44" i="5"/>
  <c r="F54" i="5"/>
  <c r="F28" i="5"/>
  <c r="F38" i="5"/>
  <c r="F48" i="5"/>
  <c r="F62" i="5"/>
  <c r="F12" i="5"/>
  <c r="F22" i="5"/>
  <c r="F32" i="5"/>
  <c r="F70" i="5"/>
  <c r="F24" i="5"/>
  <c r="F30" i="5"/>
  <c r="F36" i="5"/>
  <c r="F60" i="5"/>
  <c r="F76" i="5"/>
  <c r="F8" i="5"/>
  <c r="F14" i="5"/>
  <c r="F20" i="5"/>
  <c r="F40" i="5"/>
  <c r="F46" i="5"/>
  <c r="F52" i="5"/>
  <c r="F68" i="5"/>
  <c r="E18" i="5"/>
  <c r="F18" i="5"/>
  <c r="E50" i="5"/>
  <c r="F50" i="5"/>
  <c r="E66" i="5"/>
  <c r="F66" i="5"/>
  <c r="E10" i="5"/>
  <c r="F10" i="5"/>
  <c r="E42" i="5"/>
  <c r="F42" i="5"/>
  <c r="E34" i="5"/>
  <c r="F34" i="5"/>
  <c r="E58" i="5"/>
  <c r="F58" i="5"/>
  <c r="E74" i="5"/>
  <c r="F74" i="5"/>
  <c r="E26" i="5"/>
  <c r="F26" i="5"/>
  <c r="F56" i="5"/>
  <c r="F64" i="5"/>
  <c r="F72" i="5"/>
  <c r="F80" i="5"/>
  <c r="F11" i="5"/>
  <c r="E11" i="5"/>
  <c r="F19" i="5"/>
  <c r="E19" i="5"/>
  <c r="F27" i="5"/>
  <c r="E27" i="5"/>
  <c r="F35" i="5"/>
  <c r="E35" i="5"/>
  <c r="F43" i="5"/>
  <c r="E43" i="5"/>
  <c r="F51" i="5"/>
  <c r="E51" i="5"/>
  <c r="F59" i="5"/>
  <c r="E59" i="5"/>
  <c r="F67" i="5"/>
  <c r="E67" i="5"/>
  <c r="F75" i="5"/>
  <c r="E75" i="5"/>
  <c r="F9" i="5"/>
  <c r="E9" i="5"/>
  <c r="F17" i="5"/>
  <c r="E17" i="5"/>
  <c r="F25" i="5"/>
  <c r="E25" i="5"/>
  <c r="F33" i="5"/>
  <c r="E33" i="5"/>
  <c r="F41" i="5"/>
  <c r="E41" i="5"/>
  <c r="F49" i="5"/>
  <c r="E49" i="5"/>
  <c r="F57" i="5"/>
  <c r="E57" i="5"/>
  <c r="F65" i="5"/>
  <c r="E65" i="5"/>
  <c r="F73" i="5"/>
  <c r="E73" i="5"/>
  <c r="F7" i="5"/>
  <c r="E7" i="5"/>
  <c r="F15" i="5"/>
  <c r="E15" i="5"/>
  <c r="F23" i="5"/>
  <c r="E23" i="5"/>
  <c r="F31" i="5"/>
  <c r="E31" i="5"/>
  <c r="F39" i="5"/>
  <c r="E39" i="5"/>
  <c r="F47" i="5"/>
  <c r="E47" i="5"/>
  <c r="F55" i="5"/>
  <c r="E55" i="5"/>
  <c r="F63" i="5"/>
  <c r="E63" i="5"/>
  <c r="F71" i="5"/>
  <c r="E71" i="5"/>
  <c r="F79" i="5"/>
  <c r="E79" i="5"/>
  <c r="A9" i="5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F13" i="5"/>
  <c r="E13" i="5"/>
  <c r="F21" i="5"/>
  <c r="E21" i="5"/>
  <c r="F29" i="5"/>
  <c r="E29" i="5"/>
  <c r="F37" i="5"/>
  <c r="E37" i="5"/>
  <c r="F45" i="5"/>
  <c r="E45" i="5"/>
  <c r="F53" i="5"/>
  <c r="E53" i="5"/>
  <c r="F61" i="5"/>
  <c r="E61" i="5"/>
  <c r="F69" i="5"/>
  <c r="E69" i="5"/>
  <c r="F77" i="5"/>
  <c r="E77" i="5"/>
  <c r="E81" i="5"/>
  <c r="Y4" i="5" a="1"/>
  <c r="Y5" i="5" a="1"/>
  <c r="L5" i="5" a="1"/>
  <c r="P4" i="5" a="1"/>
  <c r="Z4" i="5" a="1"/>
  <c r="I5" i="5" a="1"/>
  <c r="O5" i="5" a="1"/>
  <c r="Z5" i="5" a="1"/>
  <c r="G4" i="5" a="1"/>
  <c r="X4" i="5" a="1"/>
  <c r="X5" i="5" a="1"/>
  <c r="N4" i="5" a="1"/>
  <c r="W4" i="5" a="1"/>
  <c r="S5" i="5" a="1"/>
  <c r="K5" i="5" a="1"/>
  <c r="R4" i="5" a="1"/>
  <c r="V5" i="5" a="1"/>
  <c r="T5" i="5" a="1"/>
  <c r="V4" i="5" a="1"/>
  <c r="J5" i="5" a="1"/>
  <c r="W5" i="5" a="1"/>
  <c r="L4" i="5" a="1"/>
  <c r="S4" i="5" a="1"/>
  <c r="J4" i="5" a="1"/>
  <c r="O4" i="5" a="1"/>
  <c r="H5" i="5" a="1"/>
  <c r="P5" i="5" a="1"/>
  <c r="H4" i="5" a="1"/>
  <c r="G5" i="5" a="1"/>
  <c r="R5" i="5" a="1"/>
  <c r="Q5" i="5" a="1"/>
  <c r="M5" i="5" a="1"/>
  <c r="K4" i="5" a="1"/>
  <c r="Q4" i="5" a="1"/>
  <c r="N5" i="5" a="1"/>
  <c r="T4" i="5" a="1"/>
  <c r="U5" i="5" a="1"/>
  <c r="I4" i="5" a="1"/>
  <c r="U4" i="5" a="1"/>
  <c r="Y4" i="5" l="1"/>
  <c r="K4" i="5"/>
  <c r="V5" i="5"/>
  <c r="O5" i="5"/>
  <c r="R4" i="5"/>
  <c r="V4" i="5"/>
  <c r="P5" i="5"/>
  <c r="I5" i="5"/>
  <c r="Y5" i="5"/>
  <c r="P4" i="5"/>
  <c r="Q4" i="5"/>
  <c r="S4" i="5"/>
  <c r="J5" i="5"/>
  <c r="R5" i="5"/>
  <c r="Z5" i="5"/>
  <c r="K5" i="5"/>
  <c r="S5" i="5"/>
  <c r="G4" i="5"/>
  <c r="W4" i="5"/>
  <c r="U4" i="5"/>
  <c r="H4" i="5"/>
  <c r="I4" i="5"/>
  <c r="N5" i="5"/>
  <c r="G5" i="5"/>
  <c r="W5" i="5"/>
  <c r="T4" i="5"/>
  <c r="H5" i="5"/>
  <c r="X5" i="5"/>
  <c r="Q5" i="5"/>
  <c r="L4" i="5"/>
  <c r="N4" i="5"/>
  <c r="L5" i="5"/>
  <c r="T5" i="5"/>
  <c r="Z4" i="5"/>
  <c r="M5" i="5"/>
  <c r="U5" i="5"/>
  <c r="X4" i="5"/>
  <c r="J4" i="5"/>
  <c r="O4" i="5"/>
</calcChain>
</file>

<file path=xl/sharedStrings.xml><?xml version="1.0" encoding="utf-8"?>
<sst xmlns="http://schemas.openxmlformats.org/spreadsheetml/2006/main" count="234" uniqueCount="162">
  <si>
    <t>Section</t>
  </si>
  <si>
    <t>Indian Institute of Management Indore</t>
  </si>
  <si>
    <t>PGP-I Term- III AY 2024-25</t>
  </si>
  <si>
    <t>Course Name :</t>
  </si>
  <si>
    <t>Faculty Name:</t>
  </si>
  <si>
    <t>Course Code:</t>
  </si>
  <si>
    <t>Section:</t>
  </si>
  <si>
    <t>Course Credit:</t>
  </si>
  <si>
    <t>S.No.</t>
  </si>
  <si>
    <t>Roll No. of Participant</t>
  </si>
  <si>
    <t>Name of Participant</t>
  </si>
  <si>
    <t>Total Absence</t>
  </si>
  <si>
    <t>Total Present</t>
  </si>
  <si>
    <t>Remark</t>
  </si>
  <si>
    <t>Financial Institutions and Markets</t>
  </si>
  <si>
    <t>FIM</t>
  </si>
  <si>
    <t>Prof. Debasish Maitra</t>
  </si>
  <si>
    <t>FIM-D (EFGH)</t>
  </si>
  <si>
    <t>2024PGP009</t>
  </si>
  <si>
    <t>Aayush Aggarwal</t>
  </si>
  <si>
    <t>2021IPM037</t>
  </si>
  <si>
    <t>Bhavya Jangid</t>
  </si>
  <si>
    <t>2021IPM048</t>
  </si>
  <si>
    <t>Hardik Israni</t>
  </si>
  <si>
    <t>2024PGP479</t>
  </si>
  <si>
    <t>Himanshu Yadav</t>
  </si>
  <si>
    <t>2024PGP201</t>
  </si>
  <si>
    <t>Kaushal Kumar Verma</t>
  </si>
  <si>
    <t>2024PGP218</t>
  </si>
  <si>
    <t>L Anish</t>
  </si>
  <si>
    <t>2024PGP233</t>
  </si>
  <si>
    <t>Mandhane Shantanu Sunil</t>
  </si>
  <si>
    <t>2024PGP257</t>
  </si>
  <si>
    <t>Nandini Gupta</t>
  </si>
  <si>
    <t>2024PGP303</t>
  </si>
  <si>
    <t>Rahul Kumar</t>
  </si>
  <si>
    <t>2024PGP321</t>
  </si>
  <si>
    <t>Rishabh Kumar Verma</t>
  </si>
  <si>
    <t>2024PGP326</t>
  </si>
  <si>
    <t>Ritesh Yadav</t>
  </si>
  <si>
    <t>2024PGP330</t>
  </si>
  <si>
    <t>Ritwick Singh Saini</t>
  </si>
  <si>
    <t>2024PGP365</t>
  </si>
  <si>
    <t>Saumya Srivastava</t>
  </si>
  <si>
    <t>2024PGP398</t>
  </si>
  <si>
    <t>Shubhranshu Sekhar Sethi</t>
  </si>
  <si>
    <t>2024PGP426</t>
  </si>
  <si>
    <t>Tarun Yadav</t>
  </si>
  <si>
    <t>2024PGP557</t>
  </si>
  <si>
    <t>Ujjwal Kumar</t>
  </si>
  <si>
    <t>2024PGP548</t>
  </si>
  <si>
    <t>Abdus Samad Khan</t>
  </si>
  <si>
    <t>2024PGP046</t>
  </si>
  <si>
    <t>Akshita</t>
  </si>
  <si>
    <t>2024PGP482</t>
  </si>
  <si>
    <t>Archana Choudhary</t>
  </si>
  <si>
    <t>2024PGP088</t>
  </si>
  <si>
    <t>Aryan Goel</t>
  </si>
  <si>
    <t>2024PGP118</t>
  </si>
  <si>
    <t>Chanhorngam Hongchui</t>
  </si>
  <si>
    <t>2024PGP128</t>
  </si>
  <si>
    <t>Dara Ramachandra Rao</t>
  </si>
  <si>
    <t>2024PGP151</t>
  </si>
  <si>
    <t>Ekta Singh</t>
  </si>
  <si>
    <t>2024PGP159</t>
  </si>
  <si>
    <t>Garvit Nandwana</t>
  </si>
  <si>
    <t>2024PGP175</t>
  </si>
  <si>
    <t>Harshit Kejriwal</t>
  </si>
  <si>
    <t>2024PGP512</t>
  </si>
  <si>
    <t>Koshi Agrawal</t>
  </si>
  <si>
    <t>2024PGP227</t>
  </si>
  <si>
    <t>Madhan Raj S</t>
  </si>
  <si>
    <t>2021IPM098</t>
  </si>
  <si>
    <t>Prakhar Patel</t>
  </si>
  <si>
    <t>2024PGP507</t>
  </si>
  <si>
    <t>R K Vamshi Krishna</t>
  </si>
  <si>
    <t>2024PGP367</t>
  </si>
  <si>
    <t>Sayan Mandal</t>
  </si>
  <si>
    <t>2021IPM125</t>
  </si>
  <si>
    <t>Shethia Piyoni Jayesh</t>
  </si>
  <si>
    <t>2024PGP396</t>
  </si>
  <si>
    <t>Shubhendu Das</t>
  </si>
  <si>
    <t>2024PGP444</t>
  </si>
  <si>
    <t>Vedant Sanjay Gitte</t>
  </si>
  <si>
    <t>2024PGP012</t>
  </si>
  <si>
    <t>Abhijeet Anil Kumar</t>
  </si>
  <si>
    <t>2024PGP026</t>
  </si>
  <si>
    <t>Adirinti Akshaykumar</t>
  </si>
  <si>
    <t>2021IPM012</t>
  </si>
  <si>
    <t>Akash Yadav</t>
  </si>
  <si>
    <t>2024PGP534</t>
  </si>
  <si>
    <t>Aman Mohapatra</t>
  </si>
  <si>
    <t>2024PGP064</t>
  </si>
  <si>
    <t>Ankit Choudhary</t>
  </si>
  <si>
    <t>2024PGP491</t>
  </si>
  <si>
    <t>Chirag S</t>
  </si>
  <si>
    <t>2021IPM040</t>
  </si>
  <si>
    <t>Chitragari Sai Vinesh</t>
  </si>
  <si>
    <t>2021IPM050</t>
  </si>
  <si>
    <t>Harsh Raj</t>
  </si>
  <si>
    <t>2021IPM061</t>
  </si>
  <si>
    <t>Jaydutt Parekh</t>
  </si>
  <si>
    <t>2024PGP196</t>
  </si>
  <si>
    <t>Jinay A. Dagli</t>
  </si>
  <si>
    <t>2024PGP477</t>
  </si>
  <si>
    <t>Kumari Rashi Gupta</t>
  </si>
  <si>
    <t>2024PGP478</t>
  </si>
  <si>
    <t>Medha Kakkar</t>
  </si>
  <si>
    <t>2024PGP298</t>
  </si>
  <si>
    <t>Raaghav Singhal</t>
  </si>
  <si>
    <t>2024PGP480</t>
  </si>
  <si>
    <t>Raaghul V</t>
  </si>
  <si>
    <t>2024PGP529</t>
  </si>
  <si>
    <t>Samadarshi Mondal</t>
  </si>
  <si>
    <t>2024PGP361</t>
  </si>
  <si>
    <t>Sarthak Sanwal</t>
  </si>
  <si>
    <t>2021IPM122</t>
  </si>
  <si>
    <t>Shashank Kumar</t>
  </si>
  <si>
    <t>2024PGP380</t>
  </si>
  <si>
    <t>Shivi Handa</t>
  </si>
  <si>
    <t>2024PGP411</t>
  </si>
  <si>
    <t>Subhadeep Debnath</t>
  </si>
  <si>
    <t>2024PGP007</t>
  </si>
  <si>
    <t>Aamod Kulkarni</t>
  </si>
  <si>
    <t>2024PGP037</t>
  </si>
  <si>
    <t>Agarwal Pranav Jyotikumar</t>
  </si>
  <si>
    <t>2024PGP040</t>
  </si>
  <si>
    <t>Akhil M Nair</t>
  </si>
  <si>
    <t>2024PGP048</t>
  </si>
  <si>
    <t>Alok Narayan</t>
  </si>
  <si>
    <t>2024PGP564</t>
  </si>
  <si>
    <t>Anurag Kumar</t>
  </si>
  <si>
    <t>2024PGP071</t>
  </si>
  <si>
    <t>Anushka Garg</t>
  </si>
  <si>
    <t>2024PGP132</t>
  </si>
  <si>
    <t>Deeksha Darpan</t>
  </si>
  <si>
    <t>2024PGP511</t>
  </si>
  <si>
    <t>Harsh Jain</t>
  </si>
  <si>
    <t>2024PGP176</t>
  </si>
  <si>
    <t>Harshit Poddar</t>
  </si>
  <si>
    <t>2024PGP508</t>
  </si>
  <si>
    <t>Muskan Baghela</t>
  </si>
  <si>
    <t>2024PGP323</t>
  </si>
  <si>
    <t>Rishav Tewari</t>
  </si>
  <si>
    <t>2024PGP488</t>
  </si>
  <si>
    <t>Shree Harani V</t>
  </si>
  <si>
    <t>2024PGP392</t>
  </si>
  <si>
    <t>Shruti Varshney</t>
  </si>
  <si>
    <t>2024PGP493</t>
  </si>
  <si>
    <t>Supriya Venkatesh R</t>
  </si>
  <si>
    <t>2022PGP420</t>
  </si>
  <si>
    <t>Tarangini Udayashankar</t>
  </si>
  <si>
    <t>2024PGP542</t>
  </si>
  <si>
    <t>Utkarsh</t>
  </si>
  <si>
    <t>2024PGP435</t>
  </si>
  <si>
    <t>Utkarsh Gupta</t>
  </si>
  <si>
    <t>2024PGP574</t>
  </si>
  <si>
    <t>Utsah Baghel</t>
  </si>
  <si>
    <t>2021IPM154</t>
  </si>
  <si>
    <t>Vatsal Singh</t>
  </si>
  <si>
    <t>2024PGP445</t>
  </si>
  <si>
    <t>Vibhor Jain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</si>
</sst>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\,\ d\ mmmm\,\ yyyy"/>
  </numFmts>
  <fonts count="10" x14ac:knownFonts="1">
    <font>
      <sz val="10"/>
      <color rgb="FF000000"/>
      <name val="Arial"/>
      <scheme val="minor"/>
    </font>
    <font>
      <sz val="10"/>
      <color theme="1"/>
      <name val="Arial"/>
    </font>
    <font>
      <sz val="11"/>
      <color theme="1"/>
      <name val="Calibri"/>
    </font>
    <font>
      <b/>
      <sz val="12"/>
      <color theme="1"/>
      <name val="Calibri"/>
    </font>
    <font>
      <sz val="10"/>
      <name val="Arial"/>
    </font>
    <font>
      <b/>
      <sz val="11"/>
      <color theme="1"/>
      <name val="Calibri"/>
    </font>
    <font>
      <sz val="10"/>
      <color theme="1"/>
      <name val="Verdana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0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0" borderId="1" xfId="0" applyFont="1" applyBorder="1"/>
    <xf numFmtId="164" fontId="2" fillId="2" borderId="10" xfId="0" applyNumberFormat="1" applyFont="1" applyFill="1" applyBorder="1" applyAlignment="1">
      <alignment horizontal="center" wrapText="1"/>
    </xf>
    <xf numFmtId="164" fontId="2" fillId="2" borderId="1" xfId="0" applyNumberFormat="1" applyFont="1" applyFill="1" applyBorder="1" applyAlignment="1">
      <alignment horizontal="center" wrapText="1"/>
    </xf>
    <xf numFmtId="0" fontId="5" fillId="3" borderId="12" xfId="0" applyFont="1" applyFill="1" applyBorder="1" applyAlignment="1">
      <alignment horizontal="center"/>
    </xf>
    <xf numFmtId="0" fontId="5" fillId="3" borderId="13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5" fillId="4" borderId="15" xfId="0" applyFont="1" applyFill="1" applyBorder="1" applyAlignment="1">
      <alignment horizontal="center" wrapText="1"/>
    </xf>
    <xf numFmtId="0" fontId="5" fillId="4" borderId="16" xfId="0" applyFont="1" applyFill="1" applyBorder="1" applyAlignment="1">
      <alignment horizontal="center" wrapText="1"/>
    </xf>
    <xf numFmtId="0" fontId="6" fillId="0" borderId="17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6" fillId="0" borderId="11" xfId="0" applyFont="1" applyBorder="1" applyAlignment="1">
      <alignment horizontal="center"/>
    </xf>
    <xf numFmtId="0" fontId="6" fillId="0" borderId="1" xfId="0" applyFont="1" applyBorder="1"/>
    <xf numFmtId="0" fontId="6" fillId="0" borderId="9" xfId="0" applyFont="1" applyBorder="1" applyAlignment="1">
      <alignment horizontal="center"/>
    </xf>
    <xf numFmtId="0" fontId="1" fillId="0" borderId="2" xfId="0" applyFont="1" applyBorder="1"/>
    <xf numFmtId="164" fontId="2" fillId="2" borderId="5" xfId="0" applyNumberFormat="1" applyFont="1" applyFill="1" applyBorder="1" applyAlignment="1">
      <alignment horizontal="center" wrapText="1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8" xfId="0" applyFont="1" applyBorder="1" applyAlignment="1">
      <alignment horizontal="left"/>
    </xf>
    <xf numFmtId="0" fontId="8" fillId="0" borderId="20" xfId="0" applyFont="1" applyBorder="1" applyAlignment="1">
      <alignment wrapText="1"/>
    </xf>
    <xf numFmtId="0" fontId="8" fillId="0" borderId="21" xfId="0" applyFont="1" applyBorder="1" applyAlignment="1">
      <alignment wrapText="1"/>
    </xf>
    <xf numFmtId="0" fontId="8" fillId="0" borderId="22" xfId="0" applyFont="1" applyBorder="1" applyAlignment="1">
      <alignment wrapText="1"/>
    </xf>
    <xf numFmtId="0" fontId="9" fillId="0" borderId="3" xfId="0" applyFont="1" applyBorder="1" applyAlignment="1">
      <alignment horizontal="center"/>
    </xf>
    <xf numFmtId="164" fontId="2" fillId="2" borderId="2" xfId="0" applyNumberFormat="1" applyFont="1" applyFill="1" applyBorder="1" applyAlignment="1">
      <alignment horizontal="center" wrapText="1"/>
    </xf>
    <xf numFmtId="0" fontId="1" fillId="0" borderId="19" xfId="0" applyFont="1" applyBorder="1" applyAlignment="1">
      <alignment horizontal="left"/>
    </xf>
    <xf numFmtId="0" fontId="7" fillId="0" borderId="19" xfId="0" applyFont="1" applyBorder="1"/>
    <xf numFmtId="0" fontId="0" fillId="0" borderId="19" xfId="0" applyBorder="1"/>
    <xf numFmtId="0" fontId="7" fillId="0" borderId="0" xfId="0" applyFont="1"/>
    <xf numFmtId="0" fontId="8" fillId="0" borderId="23" xfId="0" applyFont="1" applyBorder="1" applyAlignment="1">
      <alignment wrapText="1"/>
    </xf>
    <xf numFmtId="0" fontId="8" fillId="0" borderId="24" xfId="0" applyFont="1" applyBorder="1" applyAlignment="1">
      <alignment wrapText="1"/>
    </xf>
    <xf numFmtId="0" fontId="6" fillId="0" borderId="2" xfId="0" applyFont="1" applyBorder="1" applyAlignment="1">
      <alignment horizontal="center"/>
    </xf>
    <xf numFmtId="0" fontId="5" fillId="3" borderId="25" xfId="0" applyFont="1" applyFill="1" applyBorder="1" applyAlignment="1">
      <alignment horizontal="center"/>
    </xf>
    <xf numFmtId="0" fontId="3" fillId="0" borderId="19" xfId="0" applyFont="1" applyBorder="1" applyAlignment="1">
      <alignment horizontal="left"/>
    </xf>
    <xf numFmtId="0" fontId="4" fillId="0" borderId="19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5"/>
  <sheetViews>
    <sheetView tabSelected="1" workbookViewId="0">
      <pane ySplit="6" topLeftCell="A7" activePane="bottomLeft" state="frozen"/>
      <selection pane="bottomLeft" activeCell="C9" sqref="C9"/>
    </sheetView>
  </sheetViews>
  <sheetFormatPr defaultColWidth="12.7109375" defaultRowHeight="15.75" customHeight="1" x14ac:dyDescent="0.2"/>
  <cols>
    <col min="1" max="1" width="7.140625" customWidth="1"/>
    <col min="2" max="2" width="19.5703125" bestFit="1" customWidth="1"/>
    <col min="3" max="3" width="30.28515625" customWidth="1"/>
    <col min="4" max="4" width="7.28515625" bestFit="1" customWidth="1"/>
    <col min="7" max="26" width="10.7109375" customWidth="1"/>
    <col min="27" max="27" width="9" bestFit="1" customWidth="1"/>
  </cols>
  <sheetData>
    <row r="1" spans="1:27" ht="15.75" customHeight="1" x14ac:dyDescent="0.25">
      <c r="A1" s="37" t="s">
        <v>1</v>
      </c>
      <c r="B1" s="38"/>
      <c r="C1" s="38"/>
      <c r="D1" s="20"/>
      <c r="E1" s="20"/>
      <c r="F1" s="2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37" t="s">
        <v>2</v>
      </c>
      <c r="B2" s="38"/>
      <c r="C2" s="38"/>
      <c r="D2" s="22"/>
      <c r="E2" s="22"/>
      <c r="F2" s="2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thickBot="1" x14ac:dyDescent="0.3">
      <c r="A3" s="37" t="s">
        <v>3</v>
      </c>
      <c r="B3" s="38"/>
      <c r="C3" s="30" t="s">
        <v>14</v>
      </c>
      <c r="D3" s="22"/>
      <c r="E3" s="22"/>
      <c r="F3" s="2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37" t="s">
        <v>4</v>
      </c>
      <c r="B4" s="38"/>
      <c r="C4" s="32" t="s">
        <v>16</v>
      </c>
      <c r="D4" s="37" t="s">
        <v>5</v>
      </c>
      <c r="E4" s="38"/>
      <c r="F4" s="30" t="s">
        <v>15</v>
      </c>
      <c r="G4" s="19" t="str">
        <f t="array" aca="1" ref="G4" ca="1">IFERROR(XLOOKUP(CONCATENATE($F$4," ",$C$5," ",G6),#REF!,#REF!),"")</f>
        <v/>
      </c>
      <c r="H4" s="3" t="str">
        <f t="array" aca="1" ref="H4" ca="1">IFERROR(XLOOKUP(CONCATENATE($F$4," ",$C$5," ",H6),#REF!,#REF!),"")</f>
        <v/>
      </c>
      <c r="I4" s="3" t="str">
        <f t="array" aca="1" ref="I4" ca="1">IFERROR(XLOOKUP(CONCATENATE($F$4," ",$C$5," ",I6),#REF!,#REF!),"")</f>
        <v/>
      </c>
      <c r="J4" s="3" t="str">
        <f t="array" aca="1" ref="J4" ca="1">IFERROR(XLOOKUP(CONCATENATE($F$4," ",$C$5," ",J6),#REF!,#REF!),"")</f>
        <v/>
      </c>
      <c r="K4" s="3" t="str">
        <f t="array" aca="1" ref="K4" ca="1">IFERROR(XLOOKUP(CONCATENATE($F$4," ",$C$5," ",K6),#REF!,#REF!),"")</f>
        <v/>
      </c>
      <c r="L4" s="3" t="str">
        <f t="array" aca="1" ref="L4" ca="1">IFERROR(XLOOKUP(CONCATENATE($F$4," ",$C$5," ",L6),#REF!,#REF!),"")</f>
        <v/>
      </c>
      <c r="M4" s="3" t="str">
        <f t="array" aca="1" ref="M4" ca="1">IFERROR(XLOOKUP(CONCATENATE($F$4," ",$C$5," ",M6),#REF!,#REF!),"")</f>
        <v/>
      </c>
      <c r="N4" s="3" t="str">
        <f t="array" aca="1" ref="N4" ca="1">IFERROR(XLOOKUP(CONCATENATE($F$4," ",$C$5," ",N6),#REF!,#REF!),"")</f>
        <v/>
      </c>
      <c r="O4" s="3" t="str">
        <f t="array" aca="1" ref="O4" ca="1">IFERROR(XLOOKUP(CONCATENATE($F$4," ",$C$5," ",O6),#REF!,#REF!),"")</f>
        <v/>
      </c>
      <c r="P4" s="3" t="str">
        <f t="array" aca="1" ref="P4" ca="1">IFERROR(XLOOKUP(CONCATENATE($F$4," ",$C$5," ",P6),#REF!,#REF!),"")</f>
        <v/>
      </c>
      <c r="Q4" s="3" t="str">
        <f t="array" aca="1" ref="Q4" ca="1">IFERROR(XLOOKUP(CONCATENATE($F$4," ",$C$5," ",Q6),#REF!,#REF!),"")</f>
        <v/>
      </c>
      <c r="R4" s="3" t="str">
        <f t="array" aca="1" ref="R4" ca="1">IFERROR(XLOOKUP(CONCATENATE($F$4," ",$C$5," ",R6),#REF!,#REF!),"")</f>
        <v/>
      </c>
      <c r="S4" s="3" t="str">
        <f t="array" aca="1" ref="S4" ca="1">IFERROR(XLOOKUP(CONCATENATE($F$4," ",$C$5," ",S6),#REF!,#REF!),"")</f>
        <v/>
      </c>
      <c r="T4" s="3" t="str">
        <f t="array" aca="1" ref="T4" ca="1">IFERROR(XLOOKUP(CONCATENATE($F$4," ",$C$5," ",T6),#REF!,#REF!),"")</f>
        <v/>
      </c>
      <c r="U4" s="3" t="str">
        <f t="array" aca="1" ref="U4" ca="1">IFERROR(XLOOKUP(CONCATENATE($F$4," ",$C$5," ",U6),#REF!,#REF!),"")</f>
        <v/>
      </c>
      <c r="V4" s="3" t="str">
        <f t="array" aca="1" ref="V4" ca="1">IFERROR(XLOOKUP(CONCATENATE($F$4," ",$C$5," ",V6),#REF!,#REF!),"")</f>
        <v/>
      </c>
      <c r="W4" s="3" t="str">
        <f t="array" aca="1" ref="W4" ca="1">IFERROR(XLOOKUP(CONCATENATE($F$4," ",$C$5," ",W6),#REF!,#REF!),"")</f>
        <v/>
      </c>
      <c r="X4" s="3" t="str">
        <f t="array" aca="1" ref="X4" ca="1">IFERROR(XLOOKUP(CONCATENATE($F$4," ",$C$5," ",X6),#REF!,#REF!),"")</f>
        <v/>
      </c>
      <c r="Y4" s="3" t="str">
        <f t="array" aca="1" ref="Y4" ca="1">IFERROR(XLOOKUP(CONCATENATE($F$4," ",$C$5," ",Y6),#REF!,#REF!),"")</f>
        <v/>
      </c>
      <c r="Z4" s="3" t="str">
        <f t="array" aca="1" ref="Z4" ca="1">IFERROR(XLOOKUP(CONCATENATE($F$4," ",$C$5," ",Z6),#REF!,#REF!),"")</f>
        <v/>
      </c>
      <c r="AA4" s="3"/>
    </row>
    <row r="5" spans="1:27" ht="15.75" customHeight="1" x14ac:dyDescent="0.25">
      <c r="A5" s="37" t="s">
        <v>6</v>
      </c>
      <c r="B5" s="38"/>
      <c r="C5" t="s">
        <v>17</v>
      </c>
      <c r="D5" s="37" t="s">
        <v>7</v>
      </c>
      <c r="E5" s="38"/>
      <c r="F5" s="29">
        <v>4</v>
      </c>
      <c r="G5" s="28" t="str">
        <f t="array" aca="1" ref="G5" ca="1">IFERROR(XLOOKUP(CONCATENATE($F$4," ",$C$5," ",G6),#REF!,#REF!),"")</f>
        <v/>
      </c>
      <c r="H5" s="4" t="str">
        <f t="array" aca="1" ref="H5" ca="1">IFERROR(XLOOKUP(CONCATENATE($F$4," ",$C$5," ",H6),#REF!,#REF!),"")</f>
        <v/>
      </c>
      <c r="I5" s="4" t="str">
        <f t="array" aca="1" ref="I5" ca="1">IFERROR(XLOOKUP(CONCATENATE($F$4," ",$C$5," ",I6),#REF!,#REF!),"")</f>
        <v/>
      </c>
      <c r="J5" s="4" t="str">
        <f t="array" aca="1" ref="J5" ca="1">IFERROR(XLOOKUP(CONCATENATE($F$4," ",$C$5," ",J6),#REF!,#REF!),"")</f>
        <v/>
      </c>
      <c r="K5" s="4" t="str">
        <f t="array" aca="1" ref="K5" ca="1">IFERROR(XLOOKUP(CONCATENATE($F$4," ",$C$5," ",K6),#REF!,#REF!),"")</f>
        <v/>
      </c>
      <c r="L5" s="4" t="str">
        <f t="array" aca="1" ref="L5" ca="1">IFERROR(XLOOKUP(CONCATENATE($F$4," ",$C$5," ",L6),#REF!,#REF!),"")</f>
        <v/>
      </c>
      <c r="M5" s="4" t="str">
        <f t="array" aca="1" ref="M5" ca="1">IFERROR(XLOOKUP(CONCATENATE($F$4," ",$C$5," ",M6),#REF!,#REF!),"")</f>
        <v/>
      </c>
      <c r="N5" s="4" t="str">
        <f t="array" aca="1" ref="N5" ca="1">IFERROR(XLOOKUP(CONCATENATE($F$4," ",$C$5," ",N6),#REF!,#REF!),"")</f>
        <v/>
      </c>
      <c r="O5" s="4" t="str">
        <f t="array" aca="1" ref="O5" ca="1">IFERROR(XLOOKUP(CONCATENATE($F$4," ",$C$5," ",O6),#REF!,#REF!),"")</f>
        <v/>
      </c>
      <c r="P5" s="4" t="str">
        <f t="array" aca="1" ref="P5" ca="1">IFERROR(XLOOKUP(CONCATENATE($F$4," ",$C$5," ",P6),#REF!,#REF!),"")</f>
        <v/>
      </c>
      <c r="Q5" s="4" t="str">
        <f t="array" aca="1" ref="Q5" ca="1">IFERROR(XLOOKUP(CONCATENATE($F$4," ",$C$5," ",Q6),#REF!,#REF!),"")</f>
        <v/>
      </c>
      <c r="R5" s="4" t="str">
        <f t="array" aca="1" ref="R5" ca="1">IFERROR(XLOOKUP(CONCATENATE($F$4," ",$C$5," ",R6),#REF!,#REF!),"")</f>
        <v/>
      </c>
      <c r="S5" s="4" t="str">
        <f t="array" aca="1" ref="S5" ca="1">IFERROR(XLOOKUP(CONCATENATE($F$4," ",$C$5," ",S6),#REF!,#REF!),"")</f>
        <v/>
      </c>
      <c r="T5" s="4" t="str">
        <f t="array" aca="1" ref="T5" ca="1">IFERROR(XLOOKUP(CONCATENATE($F$4," ",$C$5," ",T6),#REF!,#REF!),"")</f>
        <v/>
      </c>
      <c r="U5" s="4" t="str">
        <f t="array" aca="1" ref="U5" ca="1">IFERROR(XLOOKUP(CONCATENATE($F$4," ",$C$5," ",U6),#REF!,#REF!),"")</f>
        <v/>
      </c>
      <c r="V5" s="4" t="str">
        <f t="array" aca="1" ref="V5" ca="1">IFERROR(XLOOKUP(CONCATENATE($F$4," ",$C$5," ",V6),#REF!,#REF!),"")</f>
        <v/>
      </c>
      <c r="W5" s="4" t="str">
        <f t="array" aca="1" ref="W5" ca="1">IFERROR(XLOOKUP(CONCATENATE($F$4," ",$C$5," ",W6),#REF!,#REF!),"")</f>
        <v/>
      </c>
      <c r="X5" s="4" t="str">
        <f t="array" aca="1" ref="X5" ca="1">IFERROR(XLOOKUP(CONCATENATE($F$4," ",$C$5," ",X6),#REF!,#REF!),"")</f>
        <v/>
      </c>
      <c r="Y5" s="4" t="str">
        <f t="array" aca="1" ref="Y5" ca="1">IFERROR(XLOOKUP(CONCATENATE($F$4," ",$C$5," ",Y6),#REF!,#REF!),"")</f>
        <v/>
      </c>
      <c r="Z5" s="4" t="str">
        <f t="array" aca="1" ref="Z5" ca="1">IFERROR(XLOOKUP(CONCATENATE($F$4," ",$C$5," ",Z6),#REF!,#REF!),"")</f>
        <v/>
      </c>
      <c r="AA5" s="4"/>
    </row>
    <row r="6" spans="1:27" ht="15.75" customHeight="1" thickBot="1" x14ac:dyDescent="0.3">
      <c r="A6" s="5" t="s">
        <v>8</v>
      </c>
      <c r="B6" s="6" t="s">
        <v>9</v>
      </c>
      <c r="C6" s="6" t="s">
        <v>10</v>
      </c>
      <c r="D6" s="36" t="s">
        <v>0</v>
      </c>
      <c r="E6" s="6" t="s">
        <v>11</v>
      </c>
      <c r="F6" s="7" t="s">
        <v>12</v>
      </c>
      <c r="G6" s="8">
        <v>1</v>
      </c>
      <c r="H6" s="9">
        <v>2</v>
      </c>
      <c r="I6" s="9">
        <v>3</v>
      </c>
      <c r="J6" s="9">
        <v>4</v>
      </c>
      <c r="K6" s="9">
        <v>5</v>
      </c>
      <c r="L6" s="9">
        <v>6</v>
      </c>
      <c r="M6" s="9">
        <v>7</v>
      </c>
      <c r="N6" s="9">
        <v>8</v>
      </c>
      <c r="O6" s="9">
        <v>9</v>
      </c>
      <c r="P6" s="9">
        <v>10</v>
      </c>
      <c r="Q6" s="9">
        <v>11</v>
      </c>
      <c r="R6" s="9">
        <v>12</v>
      </c>
      <c r="S6" s="9">
        <v>13</v>
      </c>
      <c r="T6" s="9">
        <v>14</v>
      </c>
      <c r="U6" s="9">
        <v>15</v>
      </c>
      <c r="V6" s="9">
        <v>16</v>
      </c>
      <c r="W6" s="9">
        <v>17</v>
      </c>
      <c r="X6" s="9">
        <v>18</v>
      </c>
      <c r="Y6" s="9">
        <v>19</v>
      </c>
      <c r="Z6" s="9">
        <v>20</v>
      </c>
      <c r="AA6" s="9" t="s">
        <v>13</v>
      </c>
    </row>
    <row r="7" spans="1:27" ht="16.5" thickBot="1" x14ac:dyDescent="0.3">
      <c r="A7" s="10">
        <v>1</v>
      </c>
      <c r="B7" s="24" t="s">
        <v>18</v>
      </c>
      <c r="C7" s="33" t="s">
        <v>19</v>
      </c>
      <c r="D7" s="31" t="s">
        <v>17</v>
      </c>
      <c r="E7" s="35">
        <f t="shared" ref="E7:E95" si="0">IF(D7&gt;0,COUNTIF(G7:Z7,"A"),"")</f>
        <v>0</v>
      </c>
      <c r="F7" s="12">
        <f t="shared" ref="F7:F95" si="1">IF(D7&gt;0,COUNTIF(G7:Z7,"P"),"")</f>
        <v>0</v>
      </c>
      <c r="G7" s="13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spans="1:27" ht="16.5" thickBot="1" x14ac:dyDescent="0.3">
      <c r="A8" s="15">
        <f t="shared" ref="A8:A95" si="2">IF(B8&gt;0,A7+1,"")</f>
        <v>2</v>
      </c>
      <c r="B8" s="25" t="s">
        <v>20</v>
      </c>
      <c r="C8" s="34" t="s">
        <v>21</v>
      </c>
      <c r="D8" s="31" t="s">
        <v>17</v>
      </c>
      <c r="E8" s="35">
        <f t="shared" si="0"/>
        <v>0</v>
      </c>
      <c r="F8" s="17">
        <f t="shared" si="1"/>
        <v>0</v>
      </c>
      <c r="G8" s="18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6.5" thickBot="1" x14ac:dyDescent="0.3">
      <c r="A9" s="15">
        <f t="shared" si="2"/>
        <v>3</v>
      </c>
      <c r="B9" s="25" t="s">
        <v>22</v>
      </c>
      <c r="C9" s="34" t="s">
        <v>23</v>
      </c>
      <c r="D9" s="31" t="s">
        <v>17</v>
      </c>
      <c r="E9" s="35">
        <f t="shared" si="0"/>
        <v>0</v>
      </c>
      <c r="F9" s="17">
        <f t="shared" si="1"/>
        <v>0</v>
      </c>
      <c r="G9" s="1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6.5" thickBot="1" x14ac:dyDescent="0.3">
      <c r="A10" s="15">
        <f t="shared" si="2"/>
        <v>4</v>
      </c>
      <c r="B10" s="25" t="s">
        <v>24</v>
      </c>
      <c r="C10" s="34" t="s">
        <v>25</v>
      </c>
      <c r="D10" s="31" t="s">
        <v>17</v>
      </c>
      <c r="E10" s="35">
        <f t="shared" si="0"/>
        <v>0</v>
      </c>
      <c r="F10" s="17">
        <f t="shared" si="1"/>
        <v>0</v>
      </c>
      <c r="G10" s="18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6.5" thickBot="1" x14ac:dyDescent="0.3">
      <c r="A11" s="15">
        <f t="shared" si="2"/>
        <v>5</v>
      </c>
      <c r="B11" s="25" t="s">
        <v>26</v>
      </c>
      <c r="C11" s="34" t="s">
        <v>27</v>
      </c>
      <c r="D11" s="31" t="s">
        <v>17</v>
      </c>
      <c r="E11" s="35">
        <f t="shared" si="0"/>
        <v>0</v>
      </c>
      <c r="F11" s="17">
        <f t="shared" si="1"/>
        <v>0</v>
      </c>
      <c r="G11" s="18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6.5" thickBot="1" x14ac:dyDescent="0.3">
      <c r="A12" s="15">
        <f t="shared" si="2"/>
        <v>6</v>
      </c>
      <c r="B12" s="25" t="s">
        <v>28</v>
      </c>
      <c r="C12" s="34" t="s">
        <v>29</v>
      </c>
      <c r="D12" s="31" t="s">
        <v>17</v>
      </c>
      <c r="E12" s="35">
        <f t="shared" si="0"/>
        <v>0</v>
      </c>
      <c r="F12" s="17">
        <f t="shared" si="1"/>
        <v>0</v>
      </c>
      <c r="G12" s="18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6.5" thickBot="1" x14ac:dyDescent="0.3">
      <c r="A13" s="15">
        <f t="shared" si="2"/>
        <v>7</v>
      </c>
      <c r="B13" s="25" t="s">
        <v>30</v>
      </c>
      <c r="C13" s="34" t="s">
        <v>31</v>
      </c>
      <c r="D13" s="31" t="s">
        <v>17</v>
      </c>
      <c r="E13" s="35">
        <f t="shared" si="0"/>
        <v>0</v>
      </c>
      <c r="F13" s="17">
        <f t="shared" si="1"/>
        <v>0</v>
      </c>
      <c r="G13" s="18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6.5" thickBot="1" x14ac:dyDescent="0.3">
      <c r="A14" s="15">
        <f t="shared" si="2"/>
        <v>8</v>
      </c>
      <c r="B14" s="25" t="s">
        <v>32</v>
      </c>
      <c r="C14" s="34" t="s">
        <v>33</v>
      </c>
      <c r="D14" s="31" t="s">
        <v>17</v>
      </c>
      <c r="E14" s="35">
        <f t="shared" si="0"/>
        <v>0</v>
      </c>
      <c r="F14" s="17">
        <f t="shared" si="1"/>
        <v>0</v>
      </c>
      <c r="G14" s="18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6.5" thickBot="1" x14ac:dyDescent="0.3">
      <c r="A15" s="15">
        <f t="shared" si="2"/>
        <v>9</v>
      </c>
      <c r="B15" s="25" t="s">
        <v>34</v>
      </c>
      <c r="C15" s="34" t="s">
        <v>35</v>
      </c>
      <c r="D15" s="31" t="s">
        <v>17</v>
      </c>
      <c r="E15" s="35">
        <f t="shared" si="0"/>
        <v>0</v>
      </c>
      <c r="F15" s="17">
        <f t="shared" si="1"/>
        <v>0</v>
      </c>
      <c r="G15" s="18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6.5" thickBot="1" x14ac:dyDescent="0.3">
      <c r="A16" s="15">
        <f t="shared" si="2"/>
        <v>10</v>
      </c>
      <c r="B16" s="25" t="s">
        <v>36</v>
      </c>
      <c r="C16" s="34" t="s">
        <v>37</v>
      </c>
      <c r="D16" s="31" t="s">
        <v>17</v>
      </c>
      <c r="E16" s="35">
        <f t="shared" si="0"/>
        <v>0</v>
      </c>
      <c r="F16" s="17">
        <f t="shared" si="1"/>
        <v>0</v>
      </c>
      <c r="G16" s="18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6.5" thickBot="1" x14ac:dyDescent="0.3">
      <c r="A17" s="15">
        <f t="shared" si="2"/>
        <v>11</v>
      </c>
      <c r="B17" s="25" t="s">
        <v>38</v>
      </c>
      <c r="C17" s="34" t="s">
        <v>39</v>
      </c>
      <c r="D17" s="31" t="s">
        <v>17</v>
      </c>
      <c r="E17" s="35">
        <f t="shared" si="0"/>
        <v>0</v>
      </c>
      <c r="F17" s="17">
        <f t="shared" si="1"/>
        <v>0</v>
      </c>
      <c r="G17" s="18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6.5" thickBot="1" x14ac:dyDescent="0.3">
      <c r="A18" s="15">
        <f t="shared" si="2"/>
        <v>12</v>
      </c>
      <c r="B18" s="25" t="s">
        <v>40</v>
      </c>
      <c r="C18" s="34" t="s">
        <v>41</v>
      </c>
      <c r="D18" s="31" t="s">
        <v>17</v>
      </c>
      <c r="E18" s="35">
        <f t="shared" si="0"/>
        <v>0</v>
      </c>
      <c r="F18" s="17">
        <f t="shared" si="1"/>
        <v>0</v>
      </c>
      <c r="G18" s="18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6.5" thickBot="1" x14ac:dyDescent="0.3">
      <c r="A19" s="15">
        <f t="shared" si="2"/>
        <v>13</v>
      </c>
      <c r="B19" s="25" t="s">
        <v>42</v>
      </c>
      <c r="C19" s="34" t="s">
        <v>43</v>
      </c>
      <c r="D19" s="31" t="s">
        <v>17</v>
      </c>
      <c r="E19" s="35">
        <f t="shared" si="0"/>
        <v>0</v>
      </c>
      <c r="F19" s="17">
        <f t="shared" si="1"/>
        <v>0</v>
      </c>
      <c r="G19" s="18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6.5" thickBot="1" x14ac:dyDescent="0.3">
      <c r="A20" s="15">
        <f t="shared" si="2"/>
        <v>14</v>
      </c>
      <c r="B20" s="25" t="s">
        <v>44</v>
      </c>
      <c r="C20" s="34" t="s">
        <v>45</v>
      </c>
      <c r="D20" s="31" t="s">
        <v>17</v>
      </c>
      <c r="E20" s="35">
        <f t="shared" si="0"/>
        <v>0</v>
      </c>
      <c r="F20" s="17">
        <f t="shared" si="1"/>
        <v>0</v>
      </c>
      <c r="G20" s="18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6.5" thickBot="1" x14ac:dyDescent="0.3">
      <c r="A21" s="15">
        <f t="shared" si="2"/>
        <v>15</v>
      </c>
      <c r="B21" s="25" t="s">
        <v>46</v>
      </c>
      <c r="C21" s="34" t="s">
        <v>47</v>
      </c>
      <c r="D21" s="31" t="s">
        <v>17</v>
      </c>
      <c r="E21" s="35">
        <f t="shared" si="0"/>
        <v>0</v>
      </c>
      <c r="F21" s="17">
        <f t="shared" si="1"/>
        <v>0</v>
      </c>
      <c r="G21" s="18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6.5" thickBot="1" x14ac:dyDescent="0.3">
      <c r="A22" s="15">
        <f t="shared" si="2"/>
        <v>16</v>
      </c>
      <c r="B22" s="25" t="s">
        <v>48</v>
      </c>
      <c r="C22" s="34" t="s">
        <v>49</v>
      </c>
      <c r="D22" s="31" t="s">
        <v>17</v>
      </c>
      <c r="E22" s="35">
        <f t="shared" si="0"/>
        <v>0</v>
      </c>
      <c r="F22" s="17">
        <f t="shared" si="1"/>
        <v>0</v>
      </c>
      <c r="G22" s="18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6.5" thickBot="1" x14ac:dyDescent="0.3">
      <c r="A23" s="15">
        <f t="shared" si="2"/>
        <v>17</v>
      </c>
      <c r="B23" s="25" t="s">
        <v>50</v>
      </c>
      <c r="C23" s="34" t="s">
        <v>51</v>
      </c>
      <c r="D23" s="31" t="s">
        <v>17</v>
      </c>
      <c r="E23" s="35">
        <f t="shared" si="0"/>
        <v>0</v>
      </c>
      <c r="F23" s="17">
        <f t="shared" si="1"/>
        <v>0</v>
      </c>
      <c r="G23" s="18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6.5" thickBot="1" x14ac:dyDescent="0.3">
      <c r="A24" s="15">
        <f t="shared" si="2"/>
        <v>18</v>
      </c>
      <c r="B24" s="25" t="s">
        <v>52</v>
      </c>
      <c r="C24" s="34" t="s">
        <v>53</v>
      </c>
      <c r="D24" s="31" t="s">
        <v>17</v>
      </c>
      <c r="E24" s="35">
        <f t="shared" si="0"/>
        <v>0</v>
      </c>
      <c r="F24" s="17">
        <f t="shared" si="1"/>
        <v>0</v>
      </c>
      <c r="G24" s="18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6.5" thickBot="1" x14ac:dyDescent="0.3">
      <c r="A25" s="15">
        <f t="shared" si="2"/>
        <v>19</v>
      </c>
      <c r="B25" s="25" t="s">
        <v>54</v>
      </c>
      <c r="C25" s="34" t="s">
        <v>55</v>
      </c>
      <c r="D25" s="31" t="s">
        <v>17</v>
      </c>
      <c r="E25" s="35">
        <f t="shared" si="0"/>
        <v>0</v>
      </c>
      <c r="F25" s="17">
        <f t="shared" si="1"/>
        <v>0</v>
      </c>
      <c r="G25" s="18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6.5" thickBot="1" x14ac:dyDescent="0.3">
      <c r="A26" s="15">
        <f t="shared" si="2"/>
        <v>20</v>
      </c>
      <c r="B26" s="25" t="s">
        <v>56</v>
      </c>
      <c r="C26" s="34" t="s">
        <v>57</v>
      </c>
      <c r="D26" s="31" t="s">
        <v>17</v>
      </c>
      <c r="E26" s="35">
        <f t="shared" si="0"/>
        <v>0</v>
      </c>
      <c r="F26" s="17">
        <f t="shared" si="1"/>
        <v>0</v>
      </c>
      <c r="G26" s="18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6.5" thickBot="1" x14ac:dyDescent="0.3">
      <c r="A27" s="15">
        <f t="shared" si="2"/>
        <v>21</v>
      </c>
      <c r="B27" s="25" t="s">
        <v>58</v>
      </c>
      <c r="C27" s="34" t="s">
        <v>59</v>
      </c>
      <c r="D27" s="31" t="s">
        <v>17</v>
      </c>
      <c r="E27" s="35">
        <f t="shared" si="0"/>
        <v>0</v>
      </c>
      <c r="F27" s="17">
        <f t="shared" si="1"/>
        <v>0</v>
      </c>
      <c r="G27" s="18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6.5" thickBot="1" x14ac:dyDescent="0.3">
      <c r="A28" s="15">
        <f t="shared" si="2"/>
        <v>22</v>
      </c>
      <c r="B28" s="25" t="s">
        <v>60</v>
      </c>
      <c r="C28" s="34" t="s">
        <v>61</v>
      </c>
      <c r="D28" s="31" t="s">
        <v>17</v>
      </c>
      <c r="E28" s="35">
        <f t="shared" si="0"/>
        <v>0</v>
      </c>
      <c r="F28" s="17">
        <f t="shared" si="1"/>
        <v>0</v>
      </c>
      <c r="G28" s="18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6.5" thickBot="1" x14ac:dyDescent="0.3">
      <c r="A29" s="15">
        <f t="shared" si="2"/>
        <v>23</v>
      </c>
      <c r="B29" s="25" t="s">
        <v>62</v>
      </c>
      <c r="C29" s="34" t="s">
        <v>63</v>
      </c>
      <c r="D29" s="31" t="s">
        <v>17</v>
      </c>
      <c r="E29" s="35">
        <f t="shared" si="0"/>
        <v>0</v>
      </c>
      <c r="F29" s="17">
        <f t="shared" si="1"/>
        <v>0</v>
      </c>
      <c r="G29" s="18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6.5" thickBot="1" x14ac:dyDescent="0.3">
      <c r="A30" s="15">
        <f t="shared" si="2"/>
        <v>24</v>
      </c>
      <c r="B30" s="25" t="s">
        <v>64</v>
      </c>
      <c r="C30" s="34" t="s">
        <v>65</v>
      </c>
      <c r="D30" s="31" t="s">
        <v>17</v>
      </c>
      <c r="E30" s="35">
        <f t="shared" si="0"/>
        <v>0</v>
      </c>
      <c r="F30" s="17">
        <f t="shared" si="1"/>
        <v>0</v>
      </c>
      <c r="G30" s="18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6.5" thickBot="1" x14ac:dyDescent="0.3">
      <c r="A31" s="15">
        <f t="shared" si="2"/>
        <v>25</v>
      </c>
      <c r="B31" s="25" t="s">
        <v>66</v>
      </c>
      <c r="C31" s="34" t="s">
        <v>67</v>
      </c>
      <c r="D31" s="31" t="s">
        <v>17</v>
      </c>
      <c r="E31" s="35">
        <f t="shared" si="0"/>
        <v>0</v>
      </c>
      <c r="F31" s="17">
        <f t="shared" si="1"/>
        <v>0</v>
      </c>
      <c r="G31" s="18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6.5" thickBot="1" x14ac:dyDescent="0.3">
      <c r="A32" s="15">
        <f t="shared" si="2"/>
        <v>26</v>
      </c>
      <c r="B32" s="25" t="s">
        <v>68</v>
      </c>
      <c r="C32" s="34" t="s">
        <v>69</v>
      </c>
      <c r="D32" s="31" t="s">
        <v>17</v>
      </c>
      <c r="E32" s="35">
        <f t="shared" si="0"/>
        <v>0</v>
      </c>
      <c r="F32" s="17">
        <f t="shared" si="1"/>
        <v>0</v>
      </c>
      <c r="G32" s="18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6.5" thickBot="1" x14ac:dyDescent="0.3">
      <c r="A33" s="15">
        <f t="shared" si="2"/>
        <v>27</v>
      </c>
      <c r="B33" s="25" t="s">
        <v>70</v>
      </c>
      <c r="C33" s="34" t="s">
        <v>71</v>
      </c>
      <c r="D33" s="31" t="s">
        <v>17</v>
      </c>
      <c r="E33" s="35">
        <f t="shared" si="0"/>
        <v>0</v>
      </c>
      <c r="F33" s="17">
        <f t="shared" si="1"/>
        <v>0</v>
      </c>
      <c r="G33" s="18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6.5" thickBot="1" x14ac:dyDescent="0.3">
      <c r="A34" s="15">
        <f t="shared" si="2"/>
        <v>28</v>
      </c>
      <c r="B34" s="25" t="s">
        <v>72</v>
      </c>
      <c r="C34" s="34" t="s">
        <v>73</v>
      </c>
      <c r="D34" s="31" t="s">
        <v>17</v>
      </c>
      <c r="E34" s="35">
        <f t="shared" si="0"/>
        <v>0</v>
      </c>
      <c r="F34" s="17">
        <f t="shared" si="1"/>
        <v>0</v>
      </c>
      <c r="G34" s="18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6.5" thickBot="1" x14ac:dyDescent="0.3">
      <c r="A35" s="15">
        <f t="shared" si="2"/>
        <v>29</v>
      </c>
      <c r="B35" s="25" t="s">
        <v>74</v>
      </c>
      <c r="C35" s="34" t="s">
        <v>75</v>
      </c>
      <c r="D35" s="31" t="s">
        <v>17</v>
      </c>
      <c r="E35" s="35">
        <f t="shared" si="0"/>
        <v>0</v>
      </c>
      <c r="F35" s="17">
        <f t="shared" si="1"/>
        <v>0</v>
      </c>
      <c r="G35" s="18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6.5" thickBot="1" x14ac:dyDescent="0.3">
      <c r="A36" s="15">
        <f t="shared" si="2"/>
        <v>30</v>
      </c>
      <c r="B36" s="25" t="s">
        <v>76</v>
      </c>
      <c r="C36" s="34" t="s">
        <v>77</v>
      </c>
      <c r="D36" s="31" t="s">
        <v>17</v>
      </c>
      <c r="E36" s="35">
        <f t="shared" si="0"/>
        <v>0</v>
      </c>
      <c r="F36" s="17">
        <f t="shared" si="1"/>
        <v>0</v>
      </c>
      <c r="G36" s="18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6.5" thickBot="1" x14ac:dyDescent="0.3">
      <c r="A37" s="15">
        <f t="shared" si="2"/>
        <v>31</v>
      </c>
      <c r="B37" s="25" t="s">
        <v>78</v>
      </c>
      <c r="C37" s="34" t="s">
        <v>79</v>
      </c>
      <c r="D37" s="31" t="s">
        <v>17</v>
      </c>
      <c r="E37" s="35">
        <f t="shared" si="0"/>
        <v>0</v>
      </c>
      <c r="F37" s="17">
        <f t="shared" si="1"/>
        <v>0</v>
      </c>
      <c r="G37" s="18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6.5" thickBot="1" x14ac:dyDescent="0.3">
      <c r="A38" s="15">
        <f t="shared" si="2"/>
        <v>32</v>
      </c>
      <c r="B38" s="25" t="s">
        <v>80</v>
      </c>
      <c r="C38" s="34" t="s">
        <v>81</v>
      </c>
      <c r="D38" s="31" t="s">
        <v>17</v>
      </c>
      <c r="E38" s="35">
        <f t="shared" si="0"/>
        <v>0</v>
      </c>
      <c r="F38" s="17">
        <f t="shared" si="1"/>
        <v>0</v>
      </c>
      <c r="G38" s="18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6.5" thickBot="1" x14ac:dyDescent="0.3">
      <c r="A39" s="15">
        <f t="shared" si="2"/>
        <v>33</v>
      </c>
      <c r="B39" s="25" t="s">
        <v>82</v>
      </c>
      <c r="C39" s="34" t="s">
        <v>83</v>
      </c>
      <c r="D39" s="31" t="s">
        <v>17</v>
      </c>
      <c r="E39" s="35">
        <f t="shared" si="0"/>
        <v>0</v>
      </c>
      <c r="F39" s="17">
        <f t="shared" si="1"/>
        <v>0</v>
      </c>
      <c r="G39" s="18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6.5" thickBot="1" x14ac:dyDescent="0.3">
      <c r="A40" s="15">
        <f t="shared" si="2"/>
        <v>34</v>
      </c>
      <c r="B40" s="25" t="s">
        <v>84</v>
      </c>
      <c r="C40" s="34" t="s">
        <v>85</v>
      </c>
      <c r="D40" s="31" t="s">
        <v>17</v>
      </c>
      <c r="E40" s="35">
        <f t="shared" si="0"/>
        <v>0</v>
      </c>
      <c r="F40" s="17">
        <f t="shared" si="1"/>
        <v>0</v>
      </c>
      <c r="G40" s="18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6.5" thickBot="1" x14ac:dyDescent="0.3">
      <c r="A41" s="15">
        <f t="shared" si="2"/>
        <v>35</v>
      </c>
      <c r="B41" s="25" t="s">
        <v>86</v>
      </c>
      <c r="C41" s="34" t="s">
        <v>87</v>
      </c>
      <c r="D41" s="31" t="s">
        <v>17</v>
      </c>
      <c r="E41" s="35">
        <f t="shared" si="0"/>
        <v>0</v>
      </c>
      <c r="F41" s="17">
        <f t="shared" si="1"/>
        <v>0</v>
      </c>
      <c r="G41" s="18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6.5" thickBot="1" x14ac:dyDescent="0.3">
      <c r="A42" s="15">
        <f t="shared" si="2"/>
        <v>36</v>
      </c>
      <c r="B42" s="25" t="s">
        <v>88</v>
      </c>
      <c r="C42" s="34" t="s">
        <v>89</v>
      </c>
      <c r="D42" s="31" t="s">
        <v>17</v>
      </c>
      <c r="E42" s="35">
        <f t="shared" si="0"/>
        <v>0</v>
      </c>
      <c r="F42" s="17">
        <f t="shared" si="1"/>
        <v>0</v>
      </c>
      <c r="G42" s="18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6.5" thickBot="1" x14ac:dyDescent="0.3">
      <c r="A43" s="15">
        <f t="shared" si="2"/>
        <v>37</v>
      </c>
      <c r="B43" s="25" t="s">
        <v>90</v>
      </c>
      <c r="C43" s="34" t="s">
        <v>91</v>
      </c>
      <c r="D43" s="31" t="s">
        <v>17</v>
      </c>
      <c r="E43" s="35">
        <f t="shared" si="0"/>
        <v>0</v>
      </c>
      <c r="F43" s="17">
        <f t="shared" si="1"/>
        <v>0</v>
      </c>
      <c r="G43" s="18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6.5" thickBot="1" x14ac:dyDescent="0.3">
      <c r="A44" s="15">
        <f t="shared" si="2"/>
        <v>38</v>
      </c>
      <c r="B44" s="25" t="s">
        <v>92</v>
      </c>
      <c r="C44" s="34" t="s">
        <v>93</v>
      </c>
      <c r="D44" s="31" t="s">
        <v>17</v>
      </c>
      <c r="E44" s="35">
        <f t="shared" si="0"/>
        <v>0</v>
      </c>
      <c r="F44" s="17">
        <f t="shared" si="1"/>
        <v>0</v>
      </c>
      <c r="G44" s="18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6.5" thickBot="1" x14ac:dyDescent="0.3">
      <c r="A45" s="15">
        <f t="shared" si="2"/>
        <v>39</v>
      </c>
      <c r="B45" s="25" t="s">
        <v>94</v>
      </c>
      <c r="C45" s="34" t="s">
        <v>95</v>
      </c>
      <c r="D45" s="31" t="s">
        <v>17</v>
      </c>
      <c r="E45" s="35">
        <f t="shared" si="0"/>
        <v>0</v>
      </c>
      <c r="F45" s="17">
        <f t="shared" si="1"/>
        <v>0</v>
      </c>
      <c r="G45" s="18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6.5" thickBot="1" x14ac:dyDescent="0.3">
      <c r="A46" s="15">
        <f t="shared" si="2"/>
        <v>40</v>
      </c>
      <c r="B46" s="25" t="s">
        <v>96</v>
      </c>
      <c r="C46" s="34" t="s">
        <v>97</v>
      </c>
      <c r="D46" s="31" t="s">
        <v>17</v>
      </c>
      <c r="E46" s="35">
        <f t="shared" si="0"/>
        <v>0</v>
      </c>
      <c r="F46" s="17">
        <f t="shared" si="1"/>
        <v>0</v>
      </c>
      <c r="G46" s="18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6.5" thickBot="1" x14ac:dyDescent="0.3">
      <c r="A47" s="15">
        <f t="shared" si="2"/>
        <v>41</v>
      </c>
      <c r="B47" s="25" t="s">
        <v>98</v>
      </c>
      <c r="C47" s="34" t="s">
        <v>99</v>
      </c>
      <c r="D47" s="31" t="s">
        <v>17</v>
      </c>
      <c r="E47" s="35">
        <f t="shared" si="0"/>
        <v>0</v>
      </c>
      <c r="F47" s="17">
        <f t="shared" si="1"/>
        <v>0</v>
      </c>
      <c r="G47" s="18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6.5" thickBot="1" x14ac:dyDescent="0.3">
      <c r="A48" s="15">
        <f t="shared" si="2"/>
        <v>42</v>
      </c>
      <c r="B48" s="25" t="s">
        <v>100</v>
      </c>
      <c r="C48" s="34" t="s">
        <v>101</v>
      </c>
      <c r="D48" s="31" t="s">
        <v>17</v>
      </c>
      <c r="E48" s="35">
        <f t="shared" si="0"/>
        <v>0</v>
      </c>
      <c r="F48" s="17">
        <f t="shared" si="1"/>
        <v>0</v>
      </c>
      <c r="G48" s="18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6.5" thickBot="1" x14ac:dyDescent="0.3">
      <c r="A49" s="15">
        <f t="shared" si="2"/>
        <v>43</v>
      </c>
      <c r="B49" s="25" t="s">
        <v>102</v>
      </c>
      <c r="C49" s="34" t="s">
        <v>103</v>
      </c>
      <c r="D49" s="31" t="s">
        <v>17</v>
      </c>
      <c r="E49" s="35">
        <f t="shared" si="0"/>
        <v>0</v>
      </c>
      <c r="F49" s="17">
        <f t="shared" si="1"/>
        <v>0</v>
      </c>
      <c r="G49" s="18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6.5" thickBot="1" x14ac:dyDescent="0.3">
      <c r="A50" s="15">
        <f t="shared" si="2"/>
        <v>44</v>
      </c>
      <c r="B50" s="25" t="s">
        <v>104</v>
      </c>
      <c r="C50" s="34" t="s">
        <v>105</v>
      </c>
      <c r="D50" s="31" t="s">
        <v>17</v>
      </c>
      <c r="E50" s="35">
        <f t="shared" si="0"/>
        <v>0</v>
      </c>
      <c r="F50" s="17">
        <f t="shared" si="1"/>
        <v>0</v>
      </c>
      <c r="G50" s="18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6.5" thickBot="1" x14ac:dyDescent="0.3">
      <c r="A51" s="15">
        <f t="shared" si="2"/>
        <v>45</v>
      </c>
      <c r="B51" s="25" t="s">
        <v>106</v>
      </c>
      <c r="C51" s="34" t="s">
        <v>107</v>
      </c>
      <c r="D51" s="31" t="s">
        <v>17</v>
      </c>
      <c r="E51" s="35">
        <f t="shared" si="0"/>
        <v>0</v>
      </c>
      <c r="F51" s="17">
        <f t="shared" si="1"/>
        <v>0</v>
      </c>
      <c r="G51" s="18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6.5" thickBot="1" x14ac:dyDescent="0.3">
      <c r="A52" s="15">
        <f t="shared" si="2"/>
        <v>46</v>
      </c>
      <c r="B52" s="25" t="s">
        <v>108</v>
      </c>
      <c r="C52" s="34" t="s">
        <v>109</v>
      </c>
      <c r="D52" s="31" t="s">
        <v>17</v>
      </c>
      <c r="E52" s="35">
        <f t="shared" si="0"/>
        <v>0</v>
      </c>
      <c r="F52" s="17">
        <f t="shared" si="1"/>
        <v>0</v>
      </c>
      <c r="G52" s="18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6.5" thickBot="1" x14ac:dyDescent="0.3">
      <c r="A53" s="15">
        <f t="shared" si="2"/>
        <v>47</v>
      </c>
      <c r="B53" s="25" t="s">
        <v>110</v>
      </c>
      <c r="C53" s="34" t="s">
        <v>111</v>
      </c>
      <c r="D53" s="31" t="s">
        <v>17</v>
      </c>
      <c r="E53" s="35">
        <f t="shared" si="0"/>
        <v>0</v>
      </c>
      <c r="F53" s="17">
        <f t="shared" si="1"/>
        <v>0</v>
      </c>
      <c r="G53" s="18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6.5" thickBot="1" x14ac:dyDescent="0.3">
      <c r="A54" s="15">
        <f t="shared" si="2"/>
        <v>48</v>
      </c>
      <c r="B54" s="25" t="s">
        <v>112</v>
      </c>
      <c r="C54" s="34" t="s">
        <v>113</v>
      </c>
      <c r="D54" s="31" t="s">
        <v>17</v>
      </c>
      <c r="E54" s="35">
        <f t="shared" si="0"/>
        <v>0</v>
      </c>
      <c r="F54" s="17">
        <f t="shared" si="1"/>
        <v>0</v>
      </c>
      <c r="G54" s="18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6.5" thickBot="1" x14ac:dyDescent="0.3">
      <c r="A55" s="15">
        <f t="shared" si="2"/>
        <v>49</v>
      </c>
      <c r="B55" s="25" t="s">
        <v>114</v>
      </c>
      <c r="C55" s="34" t="s">
        <v>115</v>
      </c>
      <c r="D55" s="31" t="s">
        <v>17</v>
      </c>
      <c r="E55" s="35">
        <f t="shared" si="0"/>
        <v>0</v>
      </c>
      <c r="F55" s="17">
        <f t="shared" si="1"/>
        <v>0</v>
      </c>
      <c r="G55" s="18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6.5" thickBot="1" x14ac:dyDescent="0.3">
      <c r="A56" s="15">
        <f t="shared" si="2"/>
        <v>50</v>
      </c>
      <c r="B56" s="25" t="s">
        <v>116</v>
      </c>
      <c r="C56" s="34" t="s">
        <v>117</v>
      </c>
      <c r="D56" s="31" t="s">
        <v>17</v>
      </c>
      <c r="E56" s="35">
        <f t="shared" si="0"/>
        <v>0</v>
      </c>
      <c r="F56" s="17">
        <f t="shared" si="1"/>
        <v>0</v>
      </c>
      <c r="G56" s="18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6.5" thickBot="1" x14ac:dyDescent="0.3">
      <c r="A57" s="15">
        <f t="shared" si="2"/>
        <v>51</v>
      </c>
      <c r="B57" s="25" t="s">
        <v>118</v>
      </c>
      <c r="C57" s="34" t="s">
        <v>119</v>
      </c>
      <c r="D57" s="31" t="s">
        <v>17</v>
      </c>
      <c r="E57" s="35">
        <f t="shared" si="0"/>
        <v>0</v>
      </c>
      <c r="F57" s="17">
        <f t="shared" si="1"/>
        <v>0</v>
      </c>
      <c r="G57" s="18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6.5" thickBot="1" x14ac:dyDescent="0.3">
      <c r="A58" s="15">
        <f t="shared" si="2"/>
        <v>52</v>
      </c>
      <c r="B58" s="25" t="s">
        <v>120</v>
      </c>
      <c r="C58" s="34" t="s">
        <v>121</v>
      </c>
      <c r="D58" s="31" t="s">
        <v>17</v>
      </c>
      <c r="E58" s="35">
        <f t="shared" si="0"/>
        <v>0</v>
      </c>
      <c r="F58" s="17">
        <f t="shared" si="1"/>
        <v>0</v>
      </c>
      <c r="G58" s="18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6.5" thickBot="1" x14ac:dyDescent="0.3">
      <c r="A59" s="15">
        <f t="shared" si="2"/>
        <v>53</v>
      </c>
      <c r="B59" s="25" t="s">
        <v>122</v>
      </c>
      <c r="C59" s="34" t="s">
        <v>123</v>
      </c>
      <c r="D59" s="31" t="s">
        <v>17</v>
      </c>
      <c r="E59" s="35">
        <f t="shared" si="0"/>
        <v>0</v>
      </c>
      <c r="F59" s="17">
        <f t="shared" si="1"/>
        <v>0</v>
      </c>
      <c r="G59" s="18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6.5" thickBot="1" x14ac:dyDescent="0.3">
      <c r="A60" s="15">
        <f t="shared" si="2"/>
        <v>54</v>
      </c>
      <c r="B60" s="25" t="s">
        <v>124</v>
      </c>
      <c r="C60" s="34" t="s">
        <v>125</v>
      </c>
      <c r="D60" s="31" t="s">
        <v>17</v>
      </c>
      <c r="E60" s="35">
        <f t="shared" si="0"/>
        <v>0</v>
      </c>
      <c r="F60" s="17">
        <f t="shared" si="1"/>
        <v>0</v>
      </c>
      <c r="G60" s="18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6.5" thickBot="1" x14ac:dyDescent="0.3">
      <c r="A61" s="15">
        <f t="shared" si="2"/>
        <v>55</v>
      </c>
      <c r="B61" s="25" t="s">
        <v>126</v>
      </c>
      <c r="C61" s="34" t="s">
        <v>127</v>
      </c>
      <c r="D61" s="31" t="s">
        <v>17</v>
      </c>
      <c r="E61" s="35">
        <f t="shared" si="0"/>
        <v>0</v>
      </c>
      <c r="F61" s="17">
        <f t="shared" si="1"/>
        <v>0</v>
      </c>
      <c r="G61" s="18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6.5" thickBot="1" x14ac:dyDescent="0.3">
      <c r="A62" s="15">
        <f t="shared" si="2"/>
        <v>56</v>
      </c>
      <c r="B62" s="25" t="s">
        <v>128</v>
      </c>
      <c r="C62" s="34" t="s">
        <v>129</v>
      </c>
      <c r="D62" s="31" t="s">
        <v>17</v>
      </c>
      <c r="E62" s="35">
        <f t="shared" si="0"/>
        <v>0</v>
      </c>
      <c r="F62" s="17">
        <f t="shared" si="1"/>
        <v>0</v>
      </c>
      <c r="G62" s="18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6.5" thickBot="1" x14ac:dyDescent="0.3">
      <c r="A63" s="15">
        <f t="shared" si="2"/>
        <v>57</v>
      </c>
      <c r="B63" s="25" t="s">
        <v>130</v>
      </c>
      <c r="C63" s="34" t="s">
        <v>131</v>
      </c>
      <c r="D63" s="31" t="s">
        <v>17</v>
      </c>
      <c r="E63" s="35">
        <f t="shared" si="0"/>
        <v>0</v>
      </c>
      <c r="F63" s="17">
        <f t="shared" si="1"/>
        <v>0</v>
      </c>
      <c r="G63" s="18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6.5" thickBot="1" x14ac:dyDescent="0.3">
      <c r="A64" s="15">
        <f t="shared" si="2"/>
        <v>58</v>
      </c>
      <c r="B64" s="25" t="s">
        <v>132</v>
      </c>
      <c r="C64" s="34" t="s">
        <v>133</v>
      </c>
      <c r="D64" s="31" t="s">
        <v>17</v>
      </c>
      <c r="E64" s="35">
        <f t="shared" si="0"/>
        <v>0</v>
      </c>
      <c r="F64" s="17">
        <f t="shared" si="1"/>
        <v>0</v>
      </c>
      <c r="G64" s="18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6.5" thickBot="1" x14ac:dyDescent="0.3">
      <c r="A65" s="15">
        <f t="shared" si="2"/>
        <v>59</v>
      </c>
      <c r="B65" s="25" t="s">
        <v>134</v>
      </c>
      <c r="C65" s="34" t="s">
        <v>135</v>
      </c>
      <c r="D65" s="31" t="s">
        <v>17</v>
      </c>
      <c r="E65" s="35">
        <f t="shared" si="0"/>
        <v>0</v>
      </c>
      <c r="F65" s="17">
        <f t="shared" si="1"/>
        <v>0</v>
      </c>
      <c r="G65" s="18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6.5" thickBot="1" x14ac:dyDescent="0.3">
      <c r="A66" s="15">
        <f t="shared" si="2"/>
        <v>60</v>
      </c>
      <c r="B66" s="25" t="s">
        <v>136</v>
      </c>
      <c r="C66" s="34" t="s">
        <v>137</v>
      </c>
      <c r="D66" s="31" t="s">
        <v>17</v>
      </c>
      <c r="E66" s="35">
        <f t="shared" si="0"/>
        <v>0</v>
      </c>
      <c r="F66" s="17">
        <f t="shared" si="1"/>
        <v>0</v>
      </c>
      <c r="G66" s="18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6.5" thickBot="1" x14ac:dyDescent="0.3">
      <c r="A67" s="15">
        <f t="shared" si="2"/>
        <v>61</v>
      </c>
      <c r="B67" s="25" t="s">
        <v>138</v>
      </c>
      <c r="C67" s="34" t="s">
        <v>139</v>
      </c>
      <c r="D67" s="31" t="s">
        <v>17</v>
      </c>
      <c r="E67" s="35">
        <f t="shared" si="0"/>
        <v>0</v>
      </c>
      <c r="F67" s="17">
        <f t="shared" si="1"/>
        <v>0</v>
      </c>
      <c r="G67" s="18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6.5" thickBot="1" x14ac:dyDescent="0.3">
      <c r="A68" s="15">
        <f t="shared" si="2"/>
        <v>62</v>
      </c>
      <c r="B68" s="25" t="s">
        <v>140</v>
      </c>
      <c r="C68" s="34" t="s">
        <v>141</v>
      </c>
      <c r="D68" s="31" t="s">
        <v>17</v>
      </c>
      <c r="E68" s="35">
        <f t="shared" si="0"/>
        <v>0</v>
      </c>
      <c r="F68" s="17">
        <f t="shared" si="1"/>
        <v>0</v>
      </c>
      <c r="G68" s="18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6.5" thickBot="1" x14ac:dyDescent="0.3">
      <c r="A69" s="15">
        <f t="shared" si="2"/>
        <v>63</v>
      </c>
      <c r="B69" s="25" t="s">
        <v>142</v>
      </c>
      <c r="C69" s="34" t="s">
        <v>143</v>
      </c>
      <c r="D69" s="31" t="s">
        <v>17</v>
      </c>
      <c r="E69" s="35">
        <f t="shared" si="0"/>
        <v>0</v>
      </c>
      <c r="F69" s="17">
        <f t="shared" si="1"/>
        <v>0</v>
      </c>
      <c r="G69" s="18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6.5" thickBot="1" x14ac:dyDescent="0.3">
      <c r="A70" s="15">
        <f t="shared" si="2"/>
        <v>64</v>
      </c>
      <c r="B70" s="25" t="s">
        <v>144</v>
      </c>
      <c r="C70" s="34" t="s">
        <v>145</v>
      </c>
      <c r="D70" s="31" t="s">
        <v>17</v>
      </c>
      <c r="E70" s="35">
        <f t="shared" si="0"/>
        <v>0</v>
      </c>
      <c r="F70" s="17">
        <f t="shared" si="1"/>
        <v>0</v>
      </c>
      <c r="G70" s="18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6.5" thickBot="1" x14ac:dyDescent="0.3">
      <c r="A71" s="15">
        <f t="shared" si="2"/>
        <v>65</v>
      </c>
      <c r="B71" s="25" t="s">
        <v>146</v>
      </c>
      <c r="C71" s="34" t="s">
        <v>147</v>
      </c>
      <c r="D71" s="31" t="s">
        <v>17</v>
      </c>
      <c r="E71" s="35">
        <f t="shared" si="0"/>
        <v>0</v>
      </c>
      <c r="F71" s="17">
        <f t="shared" si="1"/>
        <v>0</v>
      </c>
      <c r="G71" s="18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6.5" thickBot="1" x14ac:dyDescent="0.3">
      <c r="A72" s="15">
        <f t="shared" si="2"/>
        <v>66</v>
      </c>
      <c r="B72" s="25" t="s">
        <v>148</v>
      </c>
      <c r="C72" s="34" t="s">
        <v>149</v>
      </c>
      <c r="D72" s="31" t="s">
        <v>17</v>
      </c>
      <c r="E72" s="35">
        <f t="shared" si="0"/>
        <v>0</v>
      </c>
      <c r="F72" s="17">
        <f t="shared" si="1"/>
        <v>0</v>
      </c>
      <c r="G72" s="18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6.5" thickBot="1" x14ac:dyDescent="0.3">
      <c r="A73" s="15">
        <f t="shared" si="2"/>
        <v>67</v>
      </c>
      <c r="B73" s="25" t="s">
        <v>150</v>
      </c>
      <c r="C73" s="34" t="s">
        <v>151</v>
      </c>
      <c r="D73" s="31" t="s">
        <v>17</v>
      </c>
      <c r="E73" s="35">
        <f t="shared" si="0"/>
        <v>0</v>
      </c>
      <c r="F73" s="17">
        <f t="shared" si="1"/>
        <v>0</v>
      </c>
      <c r="G73" s="18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6.5" thickBot="1" x14ac:dyDescent="0.3">
      <c r="A74" s="15">
        <f t="shared" si="2"/>
        <v>68</v>
      </c>
      <c r="B74" s="25" t="s">
        <v>152</v>
      </c>
      <c r="C74" s="34" t="s">
        <v>153</v>
      </c>
      <c r="D74" s="31" t="s">
        <v>17</v>
      </c>
      <c r="E74" s="35">
        <f t="shared" si="0"/>
        <v>0</v>
      </c>
      <c r="F74" s="17">
        <f t="shared" si="1"/>
        <v>0</v>
      </c>
      <c r="G74" s="18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6.5" thickBot="1" x14ac:dyDescent="0.3">
      <c r="A75" s="15">
        <f t="shared" si="2"/>
        <v>69</v>
      </c>
      <c r="B75" s="25" t="s">
        <v>154</v>
      </c>
      <c r="C75" s="34" t="s">
        <v>155</v>
      </c>
      <c r="D75" s="31" t="s">
        <v>17</v>
      </c>
      <c r="E75" s="35">
        <f t="shared" si="0"/>
        <v>0</v>
      </c>
      <c r="F75" s="17">
        <f t="shared" si="1"/>
        <v>0</v>
      </c>
      <c r="G75" s="18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6.5" thickBot="1" x14ac:dyDescent="0.3">
      <c r="A76" s="15">
        <f t="shared" si="2"/>
        <v>70</v>
      </c>
      <c r="B76" s="25" t="s">
        <v>156</v>
      </c>
      <c r="C76" s="34" t="s">
        <v>157</v>
      </c>
      <c r="D76" s="31" t="s">
        <v>17</v>
      </c>
      <c r="E76" s="35">
        <f t="shared" si="0"/>
        <v>0</v>
      </c>
      <c r="F76" s="17">
        <f t="shared" si="1"/>
        <v>0</v>
      </c>
      <c r="G76" s="18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6.5" thickBot="1" x14ac:dyDescent="0.3">
      <c r="A77" s="15">
        <f t="shared" si="2"/>
        <v>71</v>
      </c>
      <c r="B77" s="25" t="s">
        <v>158</v>
      </c>
      <c r="C77" s="34" t="s">
        <v>159</v>
      </c>
      <c r="D77" s="31" t="s">
        <v>17</v>
      </c>
      <c r="E77" s="35">
        <f t="shared" si="0"/>
        <v>0</v>
      </c>
      <c r="F77" s="17">
        <f t="shared" si="1"/>
        <v>0</v>
      </c>
      <c r="G77" s="18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6.5" thickBot="1" x14ac:dyDescent="0.3">
      <c r="A78" s="15">
        <f t="shared" si="2"/>
        <v>72</v>
      </c>
      <c r="B78" s="25" t="s">
        <v>160</v>
      </c>
      <c r="C78" s="34" t="s">
        <v>161</v>
      </c>
      <c r="D78" s="31" t="s">
        <v>17</v>
      </c>
      <c r="E78" s="35">
        <f t="shared" si="0"/>
        <v>0</v>
      </c>
      <c r="F78" s="17">
        <f t="shared" si="1"/>
        <v>0</v>
      </c>
      <c r="G78" s="18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6.5" thickBot="1" x14ac:dyDescent="0.3">
      <c r="A79" s="15" t="str">
        <f t="shared" si="2"/>
        <v/>
      </c>
      <c r="B79" s="25"/>
      <c r="C79" s="26"/>
      <c r="D79" s="27"/>
      <c r="E79" s="11" t="str">
        <f t="shared" si="0"/>
        <v/>
      </c>
      <c r="F79" s="17" t="str">
        <f t="shared" si="1"/>
        <v/>
      </c>
      <c r="G79" s="18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6.5" thickBot="1" x14ac:dyDescent="0.3">
      <c r="A80" s="15" t="str">
        <f t="shared" si="2"/>
        <v/>
      </c>
      <c r="B80" s="25"/>
      <c r="C80" s="26"/>
      <c r="D80" s="11"/>
      <c r="E80" s="11" t="str">
        <f t="shared" si="0"/>
        <v/>
      </c>
      <c r="F80" s="17" t="str">
        <f t="shared" si="1"/>
        <v/>
      </c>
      <c r="G80" s="18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6.5" thickBot="1" x14ac:dyDescent="0.3">
      <c r="A81" s="15" t="str">
        <f t="shared" si="2"/>
        <v/>
      </c>
      <c r="B81" s="25"/>
      <c r="C81" s="26"/>
      <c r="D81" s="11"/>
      <c r="E81" s="11" t="str">
        <f t="shared" si="0"/>
        <v/>
      </c>
      <c r="F81" s="17" t="str">
        <f t="shared" si="1"/>
        <v/>
      </c>
      <c r="G81" s="18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6.5" thickBot="1" x14ac:dyDescent="0.3">
      <c r="A82" s="15" t="str">
        <f t="shared" si="2"/>
        <v/>
      </c>
      <c r="B82" s="25"/>
      <c r="C82" s="26"/>
      <c r="D82" s="11"/>
      <c r="E82" s="11" t="str">
        <f t="shared" si="0"/>
        <v/>
      </c>
      <c r="F82" s="17" t="str">
        <f t="shared" si="1"/>
        <v/>
      </c>
      <c r="G82" s="18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6.5" thickBot="1" x14ac:dyDescent="0.3">
      <c r="A83" s="15" t="str">
        <f t="shared" si="2"/>
        <v/>
      </c>
      <c r="B83" s="25"/>
      <c r="C83" s="26"/>
      <c r="D83" s="11"/>
      <c r="E83" s="11" t="str">
        <f t="shared" si="0"/>
        <v/>
      </c>
      <c r="F83" s="17" t="str">
        <f t="shared" si="1"/>
        <v/>
      </c>
      <c r="G83" s="18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6.5" thickBot="1" x14ac:dyDescent="0.3">
      <c r="A84" s="15" t="str">
        <f t="shared" si="2"/>
        <v/>
      </c>
      <c r="B84" s="25"/>
      <c r="C84" s="26"/>
      <c r="D84" s="11"/>
      <c r="E84" s="11" t="str">
        <f t="shared" si="0"/>
        <v/>
      </c>
      <c r="F84" s="17" t="str">
        <f t="shared" si="1"/>
        <v/>
      </c>
      <c r="G84" s="18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2.75" x14ac:dyDescent="0.2">
      <c r="A85" s="15" t="str">
        <f t="shared" si="2"/>
        <v/>
      </c>
      <c r="B85" s="16"/>
      <c r="C85" s="16"/>
      <c r="D85" s="11"/>
      <c r="E85" s="11" t="str">
        <f t="shared" si="0"/>
        <v/>
      </c>
      <c r="F85" s="17" t="str">
        <f t="shared" si="1"/>
        <v/>
      </c>
      <c r="G85" s="18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.75" x14ac:dyDescent="0.2">
      <c r="A86" s="15" t="str">
        <f t="shared" si="2"/>
        <v/>
      </c>
      <c r="B86" s="16"/>
      <c r="C86" s="16"/>
      <c r="D86" s="11"/>
      <c r="E86" s="11" t="str">
        <f t="shared" si="0"/>
        <v/>
      </c>
      <c r="F86" s="17" t="str">
        <f t="shared" si="1"/>
        <v/>
      </c>
      <c r="G86" s="18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75" x14ac:dyDescent="0.2">
      <c r="A87" s="15" t="str">
        <f t="shared" si="2"/>
        <v/>
      </c>
      <c r="B87" s="16"/>
      <c r="C87" s="16"/>
      <c r="D87" s="11"/>
      <c r="E87" s="11" t="str">
        <f t="shared" si="0"/>
        <v/>
      </c>
      <c r="F87" s="17" t="str">
        <f t="shared" si="1"/>
        <v/>
      </c>
      <c r="G87" s="18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75" x14ac:dyDescent="0.2">
      <c r="A88" s="15" t="str">
        <f t="shared" si="2"/>
        <v/>
      </c>
      <c r="B88" s="16"/>
      <c r="C88" s="16"/>
      <c r="D88" s="11"/>
      <c r="E88" s="11" t="str">
        <f t="shared" si="0"/>
        <v/>
      </c>
      <c r="F88" s="17" t="str">
        <f t="shared" si="1"/>
        <v/>
      </c>
      <c r="G88" s="18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 x14ac:dyDescent="0.2">
      <c r="A89" s="15" t="str">
        <f t="shared" si="2"/>
        <v/>
      </c>
      <c r="B89" s="16"/>
      <c r="C89" s="16"/>
      <c r="D89" s="11"/>
      <c r="E89" s="11" t="str">
        <f t="shared" si="0"/>
        <v/>
      </c>
      <c r="F89" s="17" t="str">
        <f t="shared" si="1"/>
        <v/>
      </c>
      <c r="G89" s="18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 x14ac:dyDescent="0.2">
      <c r="A90" s="15" t="str">
        <f t="shared" si="2"/>
        <v/>
      </c>
      <c r="B90" s="16"/>
      <c r="C90" s="16"/>
      <c r="D90" s="11"/>
      <c r="E90" s="11" t="str">
        <f t="shared" si="0"/>
        <v/>
      </c>
      <c r="F90" s="17" t="str">
        <f t="shared" si="1"/>
        <v/>
      </c>
      <c r="G90" s="18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 x14ac:dyDescent="0.2">
      <c r="A91" s="15" t="str">
        <f t="shared" si="2"/>
        <v/>
      </c>
      <c r="B91" s="16"/>
      <c r="C91" s="16"/>
      <c r="D91" s="11"/>
      <c r="E91" s="11" t="str">
        <f t="shared" si="0"/>
        <v/>
      </c>
      <c r="F91" s="17" t="str">
        <f t="shared" si="1"/>
        <v/>
      </c>
      <c r="G91" s="18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 x14ac:dyDescent="0.2">
      <c r="A92" s="15" t="str">
        <f t="shared" si="2"/>
        <v/>
      </c>
      <c r="B92" s="16"/>
      <c r="C92" s="16"/>
      <c r="D92" s="11"/>
      <c r="E92" s="11" t="str">
        <f t="shared" si="0"/>
        <v/>
      </c>
      <c r="F92" s="17" t="str">
        <f t="shared" si="1"/>
        <v/>
      </c>
      <c r="G92" s="18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 x14ac:dyDescent="0.2">
      <c r="A93" s="15" t="str">
        <f t="shared" si="2"/>
        <v/>
      </c>
      <c r="B93" s="16"/>
      <c r="C93" s="16"/>
      <c r="D93" s="11"/>
      <c r="E93" s="11" t="str">
        <f t="shared" si="0"/>
        <v/>
      </c>
      <c r="F93" s="17" t="str">
        <f t="shared" si="1"/>
        <v/>
      </c>
      <c r="G93" s="18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 x14ac:dyDescent="0.2">
      <c r="A94" s="15" t="str">
        <f t="shared" si="2"/>
        <v/>
      </c>
      <c r="B94" s="16"/>
      <c r="C94" s="16"/>
      <c r="D94" s="11"/>
      <c r="E94" s="11" t="str">
        <f t="shared" si="0"/>
        <v/>
      </c>
      <c r="F94" s="17" t="str">
        <f t="shared" si="1"/>
        <v/>
      </c>
      <c r="G94" s="18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 x14ac:dyDescent="0.2">
      <c r="A95" s="15" t="str">
        <f t="shared" si="2"/>
        <v/>
      </c>
      <c r="B95" s="16"/>
      <c r="C95" s="16"/>
      <c r="D95" s="11"/>
      <c r="E95" s="11" t="str">
        <f t="shared" si="0"/>
        <v/>
      </c>
      <c r="F95" s="17" t="str">
        <f t="shared" si="1"/>
        <v/>
      </c>
      <c r="G95" s="18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</sheetData>
  <mergeCells count="7">
    <mergeCell ref="A5:B5"/>
    <mergeCell ref="D5:E5"/>
    <mergeCell ref="A1:C1"/>
    <mergeCell ref="A2:C2"/>
    <mergeCell ref="A3:B3"/>
    <mergeCell ref="A4:B4"/>
    <mergeCell ref="D4:E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Kumar Verma</dc:creator>
  <cp:lastModifiedBy>Harshit More</cp:lastModifiedBy>
  <dcterms:created xsi:type="dcterms:W3CDTF">2024-12-27T04:36:59Z</dcterms:created>
  <dcterms:modified xsi:type="dcterms:W3CDTF">2024-12-30T12:11:25Z</dcterms:modified>
</cp:coreProperties>
</file>