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p+yhe3HW/CpffBYmeiiIq1LiL+d067X1kmweqymzLWk="/>
    </ext>
  </extLst>
</workbook>
</file>

<file path=xl/sharedStrings.xml><?xml version="1.0" encoding="utf-8"?>
<sst xmlns="http://schemas.openxmlformats.org/spreadsheetml/2006/main" count="317" uniqueCount="169">
  <si>
    <t>Indian Institute of Management Indore</t>
  </si>
  <si>
    <t>PGP-I Term- III AY 2024-25</t>
  </si>
  <si>
    <t>Course Name :</t>
  </si>
  <si>
    <t>Human Resource Management</t>
  </si>
  <si>
    <t>Faculty Name:</t>
  </si>
  <si>
    <t>Prof. Amitabh Deo Kodwani</t>
  </si>
  <si>
    <t>Course Code:</t>
  </si>
  <si>
    <t>HRM</t>
  </si>
  <si>
    <t>Section:</t>
  </si>
  <si>
    <t>G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</si>
  <si>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</si>
  <si>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</si>
  <si>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</si>
  <si>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</si>
  <si>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</si>
  <si>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</si>
  <si>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</si>
  <si>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</si>
  <si>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2024PGP012</t>
  </si>
  <si>
    <t>Abhijeet Anil Kumar</t>
  </si>
  <si>
    <t>2024PGP026</t>
  </si>
  <si>
    <t>Adirinti Akshaykumar</t>
  </si>
  <si>
    <t>A</t>
  </si>
  <si>
    <t>2024PGP027</t>
  </si>
  <si>
    <t>Aditi Chaudhary</t>
  </si>
  <si>
    <t>2024PGP501</t>
  </si>
  <si>
    <t>Aditya Saxena</t>
  </si>
  <si>
    <t>2024PGP532</t>
  </si>
  <si>
    <t>Akash Uday</t>
  </si>
  <si>
    <t>2021IPM012</t>
  </si>
  <si>
    <t>Akash Yadav</t>
  </si>
  <si>
    <t>2024PGP534</t>
  </si>
  <si>
    <t>Aman Mohapatra</t>
  </si>
  <si>
    <t>2024PGP057</t>
  </si>
  <si>
    <t>Ananya Srivastava</t>
  </si>
  <si>
    <t>2024PGP064</t>
  </si>
  <si>
    <t>Ankit Choudhary</t>
  </si>
  <si>
    <t>2024PGP094</t>
  </si>
  <si>
    <t>Ashutosh Arya</t>
  </si>
  <si>
    <t>2024PGP096</t>
  </si>
  <si>
    <t>Ashwani Singh Rana</t>
  </si>
  <si>
    <t>2024PGP101</t>
  </si>
  <si>
    <t>Atul Sharma</t>
  </si>
  <si>
    <t>2024PGP105</t>
  </si>
  <si>
    <t>Avinash Dada Herle</t>
  </si>
  <si>
    <t>2024PGP473</t>
  </si>
  <si>
    <t>Bhavy Meghwal</t>
  </si>
  <si>
    <t>2021IPM091</t>
  </si>
  <si>
    <t>Charan P R</t>
  </si>
  <si>
    <t>2022PGP110</t>
  </si>
  <si>
    <t>Charpot Kaushil Parvatsinh</t>
  </si>
  <si>
    <t>2024PGP119</t>
  </si>
  <si>
    <t>Chavan Athang Uday</t>
  </si>
  <si>
    <t>2024PGP122</t>
  </si>
  <si>
    <t>Chhaya Kumari Meena</t>
  </si>
  <si>
    <t>2024PGP491</t>
  </si>
  <si>
    <t>Chirag S</t>
  </si>
  <si>
    <t>2021IPM040</t>
  </si>
  <si>
    <t>Chitragari Sai Vinesh</t>
  </si>
  <si>
    <t>2024PGP133</t>
  </si>
  <si>
    <t>Deepika Jain</t>
  </si>
  <si>
    <t>2021IPM044</t>
  </si>
  <si>
    <t>Divija Grover</t>
  </si>
  <si>
    <t>2021IPM045</t>
  </si>
  <si>
    <t>Divyam</t>
  </si>
  <si>
    <t>2024PGP146</t>
  </si>
  <si>
    <t>Drishti Mahajan</t>
  </si>
  <si>
    <t>2024PGP585</t>
  </si>
  <si>
    <t>Gaude Amey Tukaram</t>
  </si>
  <si>
    <t>2024PGP160</t>
  </si>
  <si>
    <t>Gaurang Singh</t>
  </si>
  <si>
    <t>2024PGP546</t>
  </si>
  <si>
    <t>Godhumu Amulya</t>
  </si>
  <si>
    <t>2021IPM050</t>
  </si>
  <si>
    <t>Harsh Raj</t>
  </si>
  <si>
    <t>2024PGP541</t>
  </si>
  <si>
    <t>Hule Yash Anil</t>
  </si>
  <si>
    <t>2024PGP185</t>
  </si>
  <si>
    <t>Ishika Jain</t>
  </si>
  <si>
    <t>2024PGP190</t>
  </si>
  <si>
    <t>Ishu Garg</t>
  </si>
  <si>
    <t>2024PGP572</t>
  </si>
  <si>
    <t>Jain Saumya</t>
  </si>
  <si>
    <t>2024PGP191</t>
  </si>
  <si>
    <t>Jangale Sanket Narendra</t>
  </si>
  <si>
    <t>2021IPM061</t>
  </si>
  <si>
    <t>Jaydutt Parekh</t>
  </si>
  <si>
    <t>2024PGP196</t>
  </si>
  <si>
    <t>Jinay A. Dagli</t>
  </si>
  <si>
    <t>2024PGP513</t>
  </si>
  <si>
    <t>Kamalpreet Saini</t>
  </si>
  <si>
    <t>2024PGP215</t>
  </si>
  <si>
    <t>Kshitij Singh</t>
  </si>
  <si>
    <t>2024PGP477</t>
  </si>
  <si>
    <t>Kumari Rashi Gupta</t>
  </si>
  <si>
    <t>2024PGP573</t>
  </si>
  <si>
    <t>Kushagra Sharma</t>
  </si>
  <si>
    <t>2024PGP223</t>
  </si>
  <si>
    <t>Lokesh Vidyasagar</t>
  </si>
  <si>
    <t>2024PGP232</t>
  </si>
  <si>
    <t>Manan Singh</t>
  </si>
  <si>
    <t>2024PGP478</t>
  </si>
  <si>
    <t>Medha Kakkar</t>
  </si>
  <si>
    <t>2024PGP239</t>
  </si>
  <si>
    <t>Merupula Mithin Chand</t>
  </si>
  <si>
    <t>2023PGP506</t>
  </si>
  <si>
    <t>Muskan</t>
  </si>
  <si>
    <t>2024PGP527</t>
  </si>
  <si>
    <t>Nalla Satya Sowrabh</t>
  </si>
  <si>
    <t>2024PGP521</t>
  </si>
  <si>
    <t>Naman Joshi</t>
  </si>
  <si>
    <t>2024PGP256</t>
  </si>
  <si>
    <t>Namya Jindal</t>
  </si>
  <si>
    <t>2024PGP282</t>
  </si>
  <si>
    <t>Phulari Shivam Madhav</t>
  </si>
  <si>
    <t>2024PGP284</t>
  </si>
  <si>
    <t>Prachi Arora</t>
  </si>
  <si>
    <t>2024PGP290</t>
  </si>
  <si>
    <t>Prakhar Paharia</t>
  </si>
  <si>
    <t>2024PGP292</t>
  </si>
  <si>
    <t>Prasad Madane</t>
  </si>
  <si>
    <t>2024PGP298</t>
  </si>
  <si>
    <t>Raaghav Singhal</t>
  </si>
  <si>
    <t>2024PGP480</t>
  </si>
  <si>
    <t>Raaghul V</t>
  </si>
  <si>
    <t>2024PGP313</t>
  </si>
  <si>
    <t>Ratnesh Oza</t>
  </si>
  <si>
    <t>2024PGP335</t>
  </si>
  <si>
    <t>Roshan Oraon</t>
  </si>
  <si>
    <t>2021IPM113</t>
  </si>
  <si>
    <t>Saagarika V</t>
  </si>
  <si>
    <t>2024PGP529</t>
  </si>
  <si>
    <t>Samadarshi Mondal</t>
  </si>
  <si>
    <t>2024PGP356</t>
  </si>
  <si>
    <t>Sanjana Babu</t>
  </si>
  <si>
    <t>2024PGP474</t>
  </si>
  <si>
    <t>Sanskar Maheshwari</t>
  </si>
  <si>
    <t>2024PGP361</t>
  </si>
  <si>
    <t>Sarthak Sanwal</t>
  </si>
  <si>
    <t>2024PGP519</t>
  </si>
  <si>
    <t>Shah Kushal Paresh</t>
  </si>
  <si>
    <t>2021IPM122</t>
  </si>
  <si>
    <t>Shashank Kumar</t>
  </si>
  <si>
    <t>2024PGP374</t>
  </si>
  <si>
    <t>Shiva Shankar M S</t>
  </si>
  <si>
    <t>2024PGP380</t>
  </si>
  <si>
    <t>Shivi Handa</t>
  </si>
  <si>
    <t>2021IPM129</t>
  </si>
  <si>
    <t>Shivish Shukla</t>
  </si>
  <si>
    <t>2024PGP394</t>
  </si>
  <si>
    <t>Shubham Kumar</t>
  </si>
  <si>
    <t>2024PGP401</t>
  </si>
  <si>
    <t>Siddharth Agarwal</t>
  </si>
  <si>
    <t>2024PGP411</t>
  </si>
  <si>
    <t>Subhadeep Debnath</t>
  </si>
  <si>
    <t>2021IPM143</t>
  </si>
  <si>
    <t>Sudarshan Jain</t>
  </si>
  <si>
    <t>2021IPM150</t>
  </si>
  <si>
    <t>Tanya Tibrewal</t>
  </si>
  <si>
    <t>2024PGP440</t>
  </si>
  <si>
    <t>Vaishnavi Ashok Mane</t>
  </si>
  <si>
    <t>2024PGP452</t>
  </si>
  <si>
    <t>Vipul Jain</t>
  </si>
  <si>
    <t>2024PGP556</t>
  </si>
  <si>
    <t>Vismay Mansukhbhai Parmar</t>
  </si>
  <si>
    <t>2024PGP459</t>
  </si>
  <si>
    <t>Yash Anil Bartakke</t>
  </si>
  <si>
    <t>2024DPM10</t>
  </si>
  <si>
    <t>Dixita Patidar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</si>
</sst>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2" fillId="0" fontId="1" numFmtId="0" xfId="0" applyAlignment="1" applyBorder="1" applyFont="1">
      <alignment horizontal="left"/>
    </xf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Border="1" applyFont="1"/>
    <xf borderId="19" fillId="0" fontId="3" numFmtId="0" xfId="0" applyBorder="1" applyFont="1"/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3" fillId="0" fontId="3" numFmtId="0" xfId="0" applyAlignment="1" applyBorder="1" applyFont="1">
      <alignment readingOrder="0"/>
    </xf>
    <xf borderId="7" fillId="0" fontId="3" numFmtId="0" xfId="0" applyBorder="1" applyFont="1"/>
    <xf borderId="3" fillId="0" fontId="3" numFmtId="0" xfId="0" applyBorder="1" applyFont="1"/>
    <xf borderId="7" fillId="0" fontId="3" numFmtId="0" xfId="0" applyAlignment="1" applyBorder="1" applyFont="1">
      <alignment readingOrder="0"/>
    </xf>
    <xf borderId="22" fillId="0" fontId="7" numFmtId="0" xfId="0" applyAlignment="1" applyBorder="1" applyFont="1">
      <alignment horizontal="center" readingOrder="0"/>
    </xf>
    <xf borderId="23" fillId="0" fontId="8" numFmtId="0" xfId="0" applyAlignment="1" applyBorder="1" applyFont="1">
      <alignment readingOrder="0" shrinkToFit="0" wrapText="1"/>
    </xf>
    <xf borderId="24" fillId="0" fontId="8" numFmtId="0" xfId="0" applyAlignment="1" applyBorder="1" applyFont="1">
      <alignment readingOrder="0" shrinkToFit="0" wrapText="1"/>
    </xf>
    <xf borderId="7" fillId="0" fontId="7" numFmtId="0" xfId="0" applyAlignment="1" applyBorder="1" applyFont="1">
      <alignment horizontal="center" readingOrder="0"/>
    </xf>
    <xf borderId="7" fillId="0" fontId="7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6.0" topLeftCell="A7" activePane="bottomLeft" state="frozen"/>
      <selection activeCell="B8" sqref="B8" pane="bottomLef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1" t="s">
        <v>6</v>
      </c>
      <c r="E4" s="2"/>
      <c r="F4" s="9" t="s">
        <v>7</v>
      </c>
      <c r="G4" s="12" t="str">
        <f t="array" ref="G4">IFERROR(XLOOKUP(CONCATENATE($F$4," ",$C$5," ",G6),#REF!,#REF!),"")</f>
        <v/>
      </c>
      <c r="H4" s="13" t="str">
        <f t="array" ref="H4">IFERROR(XLOOKUP(CONCATENATE($F$4," ",$C$5," ",H6),#REF!,#REF!),"")</f>
        <v/>
      </c>
      <c r="I4" s="13" t="str">
        <f t="array" ref="I4">IFERROR(XLOOKUP(CONCATENATE($F$4," ",$C$5," ",I6),#REF!,#REF!),"")</f>
        <v/>
      </c>
      <c r="J4" s="13" t="str">
        <f t="array" ref="J4">IFERROR(XLOOKUP(CONCATENATE($F$4," ",$C$5," ",J6),#REF!,#REF!),"")</f>
        <v/>
      </c>
      <c r="K4" s="13" t="str">
        <f t="array" ref="K4">IFERROR(XLOOKUP(CONCATENATE($F$4," ",$C$5," ",K6),#REF!,#REF!),"")</f>
        <v/>
      </c>
      <c r="L4" s="13" t="str">
        <f t="array" ref="L4">IFERROR(XLOOKUP(CONCATENATE($F$4," ",$C$5," ",L6),#REF!,#REF!),"")</f>
        <v/>
      </c>
      <c r="M4" s="13" t="str">
        <f t="array" ref="M4">IFERROR(XLOOKUP(CONCATENATE($F$4," ",$C$5," ",M6),#REF!,#REF!),"")</f>
        <v/>
      </c>
      <c r="N4" s="13" t="str">
        <f t="array" ref="N4">IFERROR(XLOOKUP(CONCATENATE($F$4," ",$C$5," ",N6),#REF!,#REF!),"")</f>
        <v/>
      </c>
      <c r="O4" s="13" t="str">
        <f t="array" ref="O4">IFERROR(XLOOKUP(CONCATENATE($F$4," ",$C$5," ",O6),#REF!,#REF!),"")</f>
        <v/>
      </c>
      <c r="P4" s="13" t="str">
        <f t="array" ref="P4">IFERROR(XLOOKUP(CONCATENATE($F$4," ",$C$5," ",P6),#REF!,#REF!),"")</f>
        <v/>
      </c>
      <c r="Q4" s="13" t="str">
        <f t="array" ref="Q4">IFERROR(XLOOKUP(CONCATENATE($F$4," ",$C$5," ",Q6),#REF!,#REF!),"")</f>
        <v/>
      </c>
      <c r="R4" s="13" t="str">
        <f t="array" ref="R4">IFERROR(XLOOKUP(CONCATENATE($F$4," ",$C$5," ",R6),#REF!,#REF!),"")</f>
        <v/>
      </c>
      <c r="S4" s="13" t="str">
        <f t="array" ref="S4">IFERROR(XLOOKUP(CONCATENATE($F$4," ",$C$5," ",S6),#REF!,#REF!),"")</f>
        <v/>
      </c>
      <c r="T4" s="13" t="str">
        <f t="array" ref="T4">IFERROR(XLOOKUP(CONCATENATE($F$4," ",$C$5," ",T6),#REF!,#REF!),"")</f>
        <v/>
      </c>
      <c r="U4" s="13" t="str">
        <f t="array" ref="U4">IFERROR(XLOOKUP(CONCATENATE($F$4," ",$C$5," ",U6),#REF!,#REF!),"")</f>
        <v/>
      </c>
      <c r="V4" s="13" t="str">
        <f t="array" ref="V4">IFERROR(XLOOKUP(CONCATENATE($F$4," ",$C$5," ",V6),#REF!,#REF!),"")</f>
        <v/>
      </c>
      <c r="W4" s="13" t="str">
        <f t="array" ref="W4">IFERROR(XLOOKUP(CONCATENATE($F$4," ",$C$5," ",W6),#REF!,#REF!),"")</f>
        <v/>
      </c>
      <c r="X4" s="13" t="str">
        <f t="array" ref="X4">IFERROR(XLOOKUP(CONCATENATE($F$4," ",$C$5," ",X6),#REF!,#REF!),"")</f>
        <v/>
      </c>
      <c r="Y4" s="13" t="str">
        <f t="array" ref="Y4">IFERROR(XLOOKUP(CONCATENATE($F$4," ",$C$5," ",Y6),#REF!,#REF!),"")</f>
        <v/>
      </c>
      <c r="Z4" s="13" t="str">
        <f t="array" ref="Z4">IFERROR(XLOOKUP(CONCATENATE($F$4," ",$C$5," ",Z6),#REF!,#REF!),"")</f>
        <v/>
      </c>
      <c r="AA4" s="13"/>
    </row>
    <row r="5" ht="15.75" customHeight="1">
      <c r="A5" s="1" t="s">
        <v>8</v>
      </c>
      <c r="B5" s="3"/>
      <c r="C5" s="14" t="s">
        <v>9</v>
      </c>
      <c r="D5" s="11" t="s">
        <v>10</v>
      </c>
      <c r="E5" s="2"/>
      <c r="F5" s="15">
        <v>2.0</v>
      </c>
      <c r="G5" s="16" t="str">
        <f t="array" ref="G5">IFERROR(XLOOKUP(CONCATENATE($F$4," ",$C$5," ",G6),#REF!,#REF!),"")</f>
        <v/>
      </c>
      <c r="H5" s="17" t="str">
        <f t="array" ref="H5">IFERROR(XLOOKUP(CONCATENATE($F$4," ",$C$5," ",H6),#REF!,#REF!),"")</f>
        <v/>
      </c>
      <c r="I5" s="17" t="str">
        <f t="array" ref="I5">IFERROR(XLOOKUP(CONCATENATE($F$4," ",$C$5," ",I6),#REF!,#REF!),"")</f>
        <v/>
      </c>
      <c r="J5" s="17" t="str">
        <f t="array" ref="J5">IFERROR(XLOOKUP(CONCATENATE($F$4," ",$C$5," ",J6),#REF!,#REF!),"")</f>
        <v/>
      </c>
      <c r="K5" s="17" t="str">
        <f t="array" ref="K5">IFERROR(XLOOKUP(CONCATENATE($F$4," ",$C$5," ",K6),#REF!,#REF!),"")</f>
        <v/>
      </c>
      <c r="L5" s="17" t="str">
        <f t="array" ref="L5">IFERROR(XLOOKUP(CONCATENATE($F$4," ",$C$5," ",L6),#REF!,#REF!),"")</f>
        <v/>
      </c>
      <c r="M5" s="17" t="str">
        <f t="array" ref="M5">IFERROR(XLOOKUP(CONCATENATE($F$4," ",$C$5," ",M6),#REF!,#REF!),"")</f>
        <v/>
      </c>
      <c r="N5" s="17" t="str">
        <f t="array" ref="N5">IFERROR(XLOOKUP(CONCATENATE($F$4," ",$C$5," ",N6),#REF!,#REF!),"")</f>
        <v/>
      </c>
      <c r="O5" s="17" t="str">
        <f t="array" ref="O5">IFERROR(XLOOKUP(CONCATENATE($F$4," ",$C$5," ",O6),#REF!,#REF!),"")</f>
        <v/>
      </c>
      <c r="P5" s="17" t="str">
        <f t="array" ref="P5">IFERROR(XLOOKUP(CONCATENATE($F$4," ",$C$5," ",P6),#REF!,#REF!),"")</f>
        <v/>
      </c>
      <c r="Q5" s="17" t="str">
        <f t="array" ref="Q5">IFERROR(XLOOKUP(CONCATENATE($F$4," ",$C$5," ",Q6),#REF!,#REF!),"")</f>
        <v/>
      </c>
      <c r="R5" s="17" t="str">
        <f t="array" ref="R5">IFERROR(XLOOKUP(CONCATENATE($F$4," ",$C$5," ",R6),#REF!,#REF!),"")</f>
        <v/>
      </c>
      <c r="S5" s="17" t="str">
        <f t="array" ref="S5">IFERROR(XLOOKUP(CONCATENATE($F$4," ",$C$5," ",S6),#REF!,#REF!),"")</f>
        <v/>
      </c>
      <c r="T5" s="17" t="str">
        <f t="array" ref="T5">IFERROR(XLOOKUP(CONCATENATE($F$4," ",$C$5," ",T6),#REF!,#REF!),"")</f>
        <v/>
      </c>
      <c r="U5" s="17" t="str">
        <f t="array" ref="U5">IFERROR(XLOOKUP(CONCATENATE($F$4," ",$C$5," ",U6),#REF!,#REF!),"")</f>
        <v/>
      </c>
      <c r="V5" s="17" t="str">
        <f t="array" ref="V5">IFERROR(XLOOKUP(CONCATENATE($F$4," ",$C$5," ",V6),#REF!,#REF!),"")</f>
        <v/>
      </c>
      <c r="W5" s="17" t="str">
        <f t="array" ref="W5">IFERROR(XLOOKUP(CONCATENATE($F$4," ",$C$5," ",W6),#REF!,#REF!),"")</f>
        <v/>
      </c>
      <c r="X5" s="17" t="str">
        <f t="array" ref="X5">IFERROR(XLOOKUP(CONCATENATE($F$4," ",$C$5," ",X6),#REF!,#REF!),"")</f>
        <v/>
      </c>
      <c r="Y5" s="17" t="str">
        <f t="array" ref="Y5">IFERROR(XLOOKUP(CONCATENATE($F$4," ",$C$5," ",Y6),#REF!,#REF!),"")</f>
        <v/>
      </c>
      <c r="Z5" s="17" t="str">
        <f t="array" ref="Z5">IFERROR(XLOOKUP(CONCATENATE($F$4," ",$C$5," ",Z6),#REF!,#REF!),"")</f>
        <v/>
      </c>
      <c r="AA5" s="17"/>
    </row>
    <row r="6" ht="15.75" customHeight="1">
      <c r="A6" s="18" t="s">
        <v>11</v>
      </c>
      <c r="B6" s="19" t="s">
        <v>12</v>
      </c>
      <c r="C6" s="19" t="s">
        <v>13</v>
      </c>
      <c r="D6" s="19" t="s">
        <v>14</v>
      </c>
      <c r="E6" s="19" t="s">
        <v>15</v>
      </c>
      <c r="F6" s="20" t="s">
        <v>16</v>
      </c>
      <c r="G6" s="21">
        <v>1.0</v>
      </c>
      <c r="H6" s="22">
        <v>2.0</v>
      </c>
      <c r="I6" s="22">
        <v>3.0</v>
      </c>
      <c r="J6" s="22">
        <v>4.0</v>
      </c>
      <c r="K6" s="22">
        <v>5.0</v>
      </c>
      <c r="L6" s="22">
        <v>6.0</v>
      </c>
      <c r="M6" s="22">
        <v>7.0</v>
      </c>
      <c r="N6" s="22">
        <v>8.0</v>
      </c>
      <c r="O6" s="22">
        <v>9.0</v>
      </c>
      <c r="P6" s="22">
        <v>10.0</v>
      </c>
      <c r="Q6" s="22">
        <v>11.0</v>
      </c>
      <c r="R6" s="22">
        <v>12.0</v>
      </c>
      <c r="S6" s="22">
        <v>13.0</v>
      </c>
      <c r="T6" s="22">
        <v>14.0</v>
      </c>
      <c r="U6" s="22">
        <v>15.0</v>
      </c>
      <c r="V6" s="22">
        <v>16.0</v>
      </c>
      <c r="W6" s="22">
        <v>17.0</v>
      </c>
      <c r="X6" s="22">
        <v>18.0</v>
      </c>
      <c r="Y6" s="22">
        <v>19.0</v>
      </c>
      <c r="Z6" s="22">
        <v>20.0</v>
      </c>
      <c r="AA6" s="22" t="s">
        <v>17</v>
      </c>
    </row>
    <row r="7" ht="15.75" customHeight="1">
      <c r="A7" s="23">
        <v>1.0</v>
      </c>
      <c r="B7" s="24" t="s">
        <v>18</v>
      </c>
      <c r="C7" s="25" t="s">
        <v>19</v>
      </c>
      <c r="D7" s="26" t="s">
        <v>9</v>
      </c>
      <c r="E7" s="27">
        <f t="shared" ref="E7:E95" si="1">IF(D7&gt;0,COUNTIF(G7:Z7,"A"),"")</f>
        <v>0</v>
      </c>
      <c r="F7" s="28">
        <f t="shared" ref="F7:F95" si="2">IF(D7&gt;0,COUNTIF(G7:Z7,"P"),"")</f>
        <v>0</v>
      </c>
      <c r="G7" s="29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81" si="3">IF(B8&gt;0,A7+1,"")</f>
        <v>2</v>
      </c>
      <c r="B8" s="32" t="s">
        <v>20</v>
      </c>
      <c r="C8" s="33" t="s">
        <v>21</v>
      </c>
      <c r="D8" s="26" t="s">
        <v>9</v>
      </c>
      <c r="E8" s="27">
        <f t="shared" si="1"/>
        <v>1</v>
      </c>
      <c r="F8" s="34">
        <f t="shared" si="2"/>
        <v>0</v>
      </c>
      <c r="G8" s="35" t="s">
        <v>22</v>
      </c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</row>
    <row r="9" ht="15.75" customHeight="1">
      <c r="A9" s="31">
        <f t="shared" si="3"/>
        <v>3</v>
      </c>
      <c r="B9" s="32" t="s">
        <v>23</v>
      </c>
      <c r="C9" s="33" t="s">
        <v>24</v>
      </c>
      <c r="D9" s="26" t="s">
        <v>9</v>
      </c>
      <c r="E9" s="27">
        <f t="shared" si="1"/>
        <v>0</v>
      </c>
      <c r="F9" s="34">
        <f t="shared" si="2"/>
        <v>0</v>
      </c>
      <c r="G9" s="37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</row>
    <row r="10" ht="15.75" customHeight="1">
      <c r="A10" s="31">
        <f t="shared" si="3"/>
        <v>4</v>
      </c>
      <c r="B10" s="32" t="s">
        <v>25</v>
      </c>
      <c r="C10" s="33" t="s">
        <v>26</v>
      </c>
      <c r="D10" s="26" t="s">
        <v>9</v>
      </c>
      <c r="E10" s="27">
        <f t="shared" si="1"/>
        <v>1</v>
      </c>
      <c r="F10" s="34">
        <f t="shared" si="2"/>
        <v>0</v>
      </c>
      <c r="G10" s="37"/>
      <c r="H10" s="36"/>
      <c r="I10" s="36"/>
      <c r="J10" s="38" t="s">
        <v>22</v>
      </c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</row>
    <row r="11" ht="15.75" customHeight="1">
      <c r="A11" s="31">
        <f t="shared" si="3"/>
        <v>5</v>
      </c>
      <c r="B11" s="32" t="s">
        <v>27</v>
      </c>
      <c r="C11" s="33" t="s">
        <v>28</v>
      </c>
      <c r="D11" s="26" t="s">
        <v>9</v>
      </c>
      <c r="E11" s="27">
        <f t="shared" si="1"/>
        <v>1</v>
      </c>
      <c r="F11" s="34">
        <f t="shared" si="2"/>
        <v>0</v>
      </c>
      <c r="G11" s="37"/>
      <c r="H11" s="36"/>
      <c r="I11" s="36"/>
      <c r="J11" s="38" t="s">
        <v>22</v>
      </c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</row>
    <row r="12" ht="15.75" customHeight="1">
      <c r="A12" s="31">
        <f t="shared" si="3"/>
        <v>6</v>
      </c>
      <c r="B12" s="32" t="s">
        <v>29</v>
      </c>
      <c r="C12" s="33" t="s">
        <v>30</v>
      </c>
      <c r="D12" s="26" t="s">
        <v>9</v>
      </c>
      <c r="E12" s="27">
        <f t="shared" si="1"/>
        <v>2</v>
      </c>
      <c r="F12" s="34">
        <f t="shared" si="2"/>
        <v>0</v>
      </c>
      <c r="G12" s="35" t="s">
        <v>22</v>
      </c>
      <c r="H12" s="36"/>
      <c r="I12" s="38" t="s">
        <v>22</v>
      </c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</row>
    <row r="13" ht="15.75" customHeight="1">
      <c r="A13" s="31">
        <f t="shared" si="3"/>
        <v>7</v>
      </c>
      <c r="B13" s="32" t="s">
        <v>31</v>
      </c>
      <c r="C13" s="33" t="s">
        <v>32</v>
      </c>
      <c r="D13" s="26" t="s">
        <v>9</v>
      </c>
      <c r="E13" s="27">
        <f t="shared" si="1"/>
        <v>4</v>
      </c>
      <c r="F13" s="34">
        <f t="shared" si="2"/>
        <v>0</v>
      </c>
      <c r="G13" s="35" t="s">
        <v>22</v>
      </c>
      <c r="H13" s="38" t="s">
        <v>22</v>
      </c>
      <c r="I13" s="38" t="s">
        <v>22</v>
      </c>
      <c r="J13" s="38" t="s">
        <v>22</v>
      </c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</row>
    <row r="14" ht="15.75" customHeight="1">
      <c r="A14" s="31">
        <f t="shared" si="3"/>
        <v>8</v>
      </c>
      <c r="B14" s="32" t="s">
        <v>33</v>
      </c>
      <c r="C14" s="33" t="s">
        <v>34</v>
      </c>
      <c r="D14" s="26" t="s">
        <v>9</v>
      </c>
      <c r="E14" s="27">
        <f t="shared" si="1"/>
        <v>0</v>
      </c>
      <c r="F14" s="34">
        <f t="shared" si="2"/>
        <v>0</v>
      </c>
      <c r="G14" s="37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</row>
    <row r="15" ht="15.75" customHeight="1">
      <c r="A15" s="31">
        <f t="shared" si="3"/>
        <v>9</v>
      </c>
      <c r="B15" s="32" t="s">
        <v>35</v>
      </c>
      <c r="C15" s="33" t="s">
        <v>36</v>
      </c>
      <c r="D15" s="26" t="s">
        <v>9</v>
      </c>
      <c r="E15" s="27">
        <f t="shared" si="1"/>
        <v>2</v>
      </c>
      <c r="F15" s="34">
        <f t="shared" si="2"/>
        <v>0</v>
      </c>
      <c r="G15" s="35" t="s">
        <v>22</v>
      </c>
      <c r="H15" s="36"/>
      <c r="I15" s="38" t="s">
        <v>22</v>
      </c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</row>
    <row r="16" ht="15.75" customHeight="1">
      <c r="A16" s="31">
        <f t="shared" si="3"/>
        <v>10</v>
      </c>
      <c r="B16" s="32" t="s">
        <v>37</v>
      </c>
      <c r="C16" s="33" t="s">
        <v>38</v>
      </c>
      <c r="D16" s="26" t="s">
        <v>9</v>
      </c>
      <c r="E16" s="27">
        <f t="shared" si="1"/>
        <v>2</v>
      </c>
      <c r="F16" s="34">
        <f t="shared" si="2"/>
        <v>0</v>
      </c>
      <c r="G16" s="35" t="s">
        <v>22</v>
      </c>
      <c r="H16" s="36"/>
      <c r="I16" s="36"/>
      <c r="J16" s="38" t="s">
        <v>22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</row>
    <row r="17" ht="15.75" customHeight="1">
      <c r="A17" s="31">
        <f t="shared" si="3"/>
        <v>11</v>
      </c>
      <c r="B17" s="32" t="s">
        <v>39</v>
      </c>
      <c r="C17" s="33" t="s">
        <v>40</v>
      </c>
      <c r="D17" s="26" t="s">
        <v>9</v>
      </c>
      <c r="E17" s="27">
        <f t="shared" si="1"/>
        <v>1</v>
      </c>
      <c r="F17" s="34">
        <f t="shared" si="2"/>
        <v>0</v>
      </c>
      <c r="G17" s="35" t="s">
        <v>22</v>
      </c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</row>
    <row r="18" ht="15.75" customHeight="1">
      <c r="A18" s="31">
        <f t="shared" si="3"/>
        <v>12</v>
      </c>
      <c r="B18" s="32" t="s">
        <v>41</v>
      </c>
      <c r="C18" s="33" t="s">
        <v>42</v>
      </c>
      <c r="D18" s="26" t="s">
        <v>9</v>
      </c>
      <c r="E18" s="27">
        <f t="shared" si="1"/>
        <v>1</v>
      </c>
      <c r="F18" s="34">
        <f t="shared" si="2"/>
        <v>0</v>
      </c>
      <c r="G18" s="37"/>
      <c r="H18" s="38" t="s">
        <v>22</v>
      </c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</row>
    <row r="19" ht="15.75" customHeight="1">
      <c r="A19" s="31">
        <f t="shared" si="3"/>
        <v>13</v>
      </c>
      <c r="B19" s="32" t="s">
        <v>43</v>
      </c>
      <c r="C19" s="33" t="s">
        <v>44</v>
      </c>
      <c r="D19" s="26" t="s">
        <v>9</v>
      </c>
      <c r="E19" s="27">
        <f t="shared" si="1"/>
        <v>2</v>
      </c>
      <c r="F19" s="34">
        <f t="shared" si="2"/>
        <v>0</v>
      </c>
      <c r="G19" s="35" t="s">
        <v>22</v>
      </c>
      <c r="H19" s="36"/>
      <c r="I19" s="38" t="s">
        <v>22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</row>
    <row r="20" ht="15.75" customHeight="1">
      <c r="A20" s="31">
        <f t="shared" si="3"/>
        <v>14</v>
      </c>
      <c r="B20" s="32" t="s">
        <v>45</v>
      </c>
      <c r="C20" s="33" t="s">
        <v>46</v>
      </c>
      <c r="D20" s="26" t="s">
        <v>9</v>
      </c>
      <c r="E20" s="27">
        <f t="shared" si="1"/>
        <v>0</v>
      </c>
      <c r="F20" s="34">
        <f t="shared" si="2"/>
        <v>0</v>
      </c>
      <c r="G20" s="37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</row>
    <row r="21" ht="15.75" customHeight="1">
      <c r="A21" s="31">
        <f t="shared" si="3"/>
        <v>15</v>
      </c>
      <c r="B21" s="32" t="s">
        <v>47</v>
      </c>
      <c r="C21" s="33" t="s">
        <v>48</v>
      </c>
      <c r="D21" s="26" t="s">
        <v>9</v>
      </c>
      <c r="E21" s="27">
        <f t="shared" si="1"/>
        <v>0</v>
      </c>
      <c r="F21" s="34">
        <f t="shared" si="2"/>
        <v>0</v>
      </c>
      <c r="G21" s="37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</row>
    <row r="22" ht="15.75" customHeight="1">
      <c r="A22" s="31">
        <f t="shared" si="3"/>
        <v>16</v>
      </c>
      <c r="B22" s="32" t="s">
        <v>49</v>
      </c>
      <c r="C22" s="33" t="s">
        <v>50</v>
      </c>
      <c r="D22" s="26" t="s">
        <v>9</v>
      </c>
      <c r="E22" s="27">
        <f t="shared" si="1"/>
        <v>0</v>
      </c>
      <c r="F22" s="34">
        <f t="shared" si="2"/>
        <v>0</v>
      </c>
      <c r="G22" s="37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</row>
    <row r="23" ht="15.75" customHeight="1">
      <c r="A23" s="31">
        <f t="shared" si="3"/>
        <v>17</v>
      </c>
      <c r="B23" s="32" t="s">
        <v>51</v>
      </c>
      <c r="C23" s="33" t="s">
        <v>52</v>
      </c>
      <c r="D23" s="26" t="s">
        <v>9</v>
      </c>
      <c r="E23" s="27">
        <f t="shared" si="1"/>
        <v>0</v>
      </c>
      <c r="F23" s="34">
        <f t="shared" si="2"/>
        <v>0</v>
      </c>
      <c r="G23" s="37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</row>
    <row r="24" ht="15.75" customHeight="1">
      <c r="A24" s="31">
        <f t="shared" si="3"/>
        <v>18</v>
      </c>
      <c r="B24" s="32" t="s">
        <v>53</v>
      </c>
      <c r="C24" s="33" t="s">
        <v>54</v>
      </c>
      <c r="D24" s="26" t="s">
        <v>9</v>
      </c>
      <c r="E24" s="27">
        <f t="shared" si="1"/>
        <v>1</v>
      </c>
      <c r="F24" s="34">
        <f t="shared" si="2"/>
        <v>0</v>
      </c>
      <c r="G24" s="35" t="s">
        <v>22</v>
      </c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</row>
    <row r="25" ht="15.75" customHeight="1">
      <c r="A25" s="31">
        <f t="shared" si="3"/>
        <v>19</v>
      </c>
      <c r="B25" s="32" t="s">
        <v>55</v>
      </c>
      <c r="C25" s="33" t="s">
        <v>56</v>
      </c>
      <c r="D25" s="26" t="s">
        <v>9</v>
      </c>
      <c r="E25" s="27">
        <f t="shared" si="1"/>
        <v>0</v>
      </c>
      <c r="F25" s="34">
        <f t="shared" si="2"/>
        <v>0</v>
      </c>
      <c r="G25" s="37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</row>
    <row r="26" ht="15.75" customHeight="1">
      <c r="A26" s="31">
        <f t="shared" si="3"/>
        <v>20</v>
      </c>
      <c r="B26" s="32" t="s">
        <v>57</v>
      </c>
      <c r="C26" s="33" t="s">
        <v>58</v>
      </c>
      <c r="D26" s="26" t="s">
        <v>9</v>
      </c>
      <c r="E26" s="27">
        <f t="shared" si="1"/>
        <v>3</v>
      </c>
      <c r="F26" s="34">
        <f t="shared" si="2"/>
        <v>0</v>
      </c>
      <c r="G26" s="35" t="s">
        <v>22</v>
      </c>
      <c r="H26" s="38" t="s">
        <v>22</v>
      </c>
      <c r="I26" s="36"/>
      <c r="J26" s="38" t="s">
        <v>22</v>
      </c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</row>
    <row r="27" ht="15.75" customHeight="1">
      <c r="A27" s="31">
        <f t="shared" si="3"/>
        <v>21</v>
      </c>
      <c r="B27" s="32" t="s">
        <v>59</v>
      </c>
      <c r="C27" s="33" t="s">
        <v>60</v>
      </c>
      <c r="D27" s="26" t="s">
        <v>9</v>
      </c>
      <c r="E27" s="27">
        <f t="shared" si="1"/>
        <v>0</v>
      </c>
      <c r="F27" s="34">
        <f t="shared" si="2"/>
        <v>0</v>
      </c>
      <c r="G27" s="37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</row>
    <row r="28" ht="15.75" customHeight="1">
      <c r="A28" s="31">
        <f t="shared" si="3"/>
        <v>22</v>
      </c>
      <c r="B28" s="32" t="s">
        <v>61</v>
      </c>
      <c r="C28" s="33" t="s">
        <v>62</v>
      </c>
      <c r="D28" s="26" t="s">
        <v>9</v>
      </c>
      <c r="E28" s="27">
        <f t="shared" si="1"/>
        <v>2</v>
      </c>
      <c r="F28" s="34">
        <f t="shared" si="2"/>
        <v>0</v>
      </c>
      <c r="G28" s="37"/>
      <c r="H28" s="36"/>
      <c r="I28" s="38" t="s">
        <v>22</v>
      </c>
      <c r="J28" s="38" t="s">
        <v>22</v>
      </c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</row>
    <row r="29" ht="15.75" customHeight="1">
      <c r="A29" s="31">
        <f t="shared" si="3"/>
        <v>23</v>
      </c>
      <c r="B29" s="32" t="s">
        <v>63</v>
      </c>
      <c r="C29" s="33" t="s">
        <v>64</v>
      </c>
      <c r="D29" s="26" t="s">
        <v>9</v>
      </c>
      <c r="E29" s="27">
        <f t="shared" si="1"/>
        <v>2</v>
      </c>
      <c r="F29" s="34">
        <f t="shared" si="2"/>
        <v>0</v>
      </c>
      <c r="G29" s="35" t="s">
        <v>22</v>
      </c>
      <c r="H29" s="36"/>
      <c r="I29" s="36"/>
      <c r="J29" s="38" t="s">
        <v>22</v>
      </c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</row>
    <row r="30" ht="15.75" customHeight="1">
      <c r="A30" s="31">
        <f t="shared" si="3"/>
        <v>24</v>
      </c>
      <c r="B30" s="32" t="s">
        <v>65</v>
      </c>
      <c r="C30" s="33" t="s">
        <v>66</v>
      </c>
      <c r="D30" s="26" t="s">
        <v>9</v>
      </c>
      <c r="E30" s="27">
        <f t="shared" si="1"/>
        <v>0</v>
      </c>
      <c r="F30" s="34">
        <f t="shared" si="2"/>
        <v>0</v>
      </c>
      <c r="G30" s="37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</row>
    <row r="31" ht="15.75" customHeight="1">
      <c r="A31" s="31">
        <f t="shared" si="3"/>
        <v>25</v>
      </c>
      <c r="B31" s="32" t="s">
        <v>67</v>
      </c>
      <c r="C31" s="33" t="s">
        <v>68</v>
      </c>
      <c r="D31" s="26" t="s">
        <v>9</v>
      </c>
      <c r="E31" s="27">
        <f t="shared" si="1"/>
        <v>0</v>
      </c>
      <c r="F31" s="34">
        <f t="shared" si="2"/>
        <v>0</v>
      </c>
      <c r="G31" s="37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</row>
    <row r="32" ht="15.75" customHeight="1">
      <c r="A32" s="31">
        <f t="shared" si="3"/>
        <v>26</v>
      </c>
      <c r="B32" s="32" t="s">
        <v>69</v>
      </c>
      <c r="C32" s="33" t="s">
        <v>70</v>
      </c>
      <c r="D32" s="26" t="s">
        <v>9</v>
      </c>
      <c r="E32" s="27">
        <f t="shared" si="1"/>
        <v>2</v>
      </c>
      <c r="F32" s="34">
        <f t="shared" si="2"/>
        <v>0</v>
      </c>
      <c r="G32" s="37"/>
      <c r="H32" s="36"/>
      <c r="I32" s="38" t="s">
        <v>22</v>
      </c>
      <c r="J32" s="38" t="s">
        <v>22</v>
      </c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</row>
    <row r="33" ht="15.75" customHeight="1">
      <c r="A33" s="31">
        <f t="shared" si="3"/>
        <v>27</v>
      </c>
      <c r="B33" s="32" t="s">
        <v>71</v>
      </c>
      <c r="C33" s="33" t="s">
        <v>72</v>
      </c>
      <c r="D33" s="26" t="s">
        <v>9</v>
      </c>
      <c r="E33" s="27">
        <f t="shared" si="1"/>
        <v>2</v>
      </c>
      <c r="F33" s="34">
        <f t="shared" si="2"/>
        <v>0</v>
      </c>
      <c r="G33" s="37"/>
      <c r="H33" s="38" t="s">
        <v>22</v>
      </c>
      <c r="I33" s="36"/>
      <c r="J33" s="38" t="s">
        <v>22</v>
      </c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</row>
    <row r="34" ht="15.75" customHeight="1">
      <c r="A34" s="31">
        <f t="shared" si="3"/>
        <v>28</v>
      </c>
      <c r="B34" s="32" t="s">
        <v>73</v>
      </c>
      <c r="C34" s="33" t="s">
        <v>74</v>
      </c>
      <c r="D34" s="26" t="s">
        <v>9</v>
      </c>
      <c r="E34" s="27">
        <f t="shared" si="1"/>
        <v>1</v>
      </c>
      <c r="F34" s="34">
        <f t="shared" si="2"/>
        <v>0</v>
      </c>
      <c r="G34" s="37"/>
      <c r="H34" s="36"/>
      <c r="I34" s="36"/>
      <c r="J34" s="38" t="s">
        <v>22</v>
      </c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</row>
    <row r="35" ht="15.75" customHeight="1">
      <c r="A35" s="31">
        <f t="shared" si="3"/>
        <v>29</v>
      </c>
      <c r="B35" s="32" t="s">
        <v>75</v>
      </c>
      <c r="C35" s="33" t="s">
        <v>76</v>
      </c>
      <c r="D35" s="26" t="s">
        <v>9</v>
      </c>
      <c r="E35" s="27">
        <f t="shared" si="1"/>
        <v>0</v>
      </c>
      <c r="F35" s="34">
        <f t="shared" si="2"/>
        <v>0</v>
      </c>
      <c r="G35" s="37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</row>
    <row r="36" ht="15.75" customHeight="1">
      <c r="A36" s="31">
        <f t="shared" si="3"/>
        <v>30</v>
      </c>
      <c r="B36" s="32" t="s">
        <v>77</v>
      </c>
      <c r="C36" s="33" t="s">
        <v>78</v>
      </c>
      <c r="D36" s="26" t="s">
        <v>9</v>
      </c>
      <c r="E36" s="27">
        <f t="shared" si="1"/>
        <v>1</v>
      </c>
      <c r="F36" s="34">
        <f t="shared" si="2"/>
        <v>0</v>
      </c>
      <c r="G36" s="35" t="s">
        <v>22</v>
      </c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</row>
    <row r="37" ht="15.75" customHeight="1">
      <c r="A37" s="31">
        <f t="shared" si="3"/>
        <v>31</v>
      </c>
      <c r="B37" s="32" t="s">
        <v>79</v>
      </c>
      <c r="C37" s="33" t="s">
        <v>80</v>
      </c>
      <c r="D37" s="26" t="s">
        <v>9</v>
      </c>
      <c r="E37" s="27">
        <f t="shared" si="1"/>
        <v>0</v>
      </c>
      <c r="F37" s="34">
        <f t="shared" si="2"/>
        <v>0</v>
      </c>
      <c r="G37" s="37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</row>
    <row r="38" ht="15.75" customHeight="1">
      <c r="A38" s="31">
        <f t="shared" si="3"/>
        <v>32</v>
      </c>
      <c r="B38" s="32" t="s">
        <v>81</v>
      </c>
      <c r="C38" s="33" t="s">
        <v>82</v>
      </c>
      <c r="D38" s="26" t="s">
        <v>9</v>
      </c>
      <c r="E38" s="27">
        <f t="shared" si="1"/>
        <v>0</v>
      </c>
      <c r="F38" s="34">
        <f t="shared" si="2"/>
        <v>0</v>
      </c>
      <c r="G38" s="37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</row>
    <row r="39" ht="15.75" customHeight="1">
      <c r="A39" s="31">
        <f t="shared" si="3"/>
        <v>33</v>
      </c>
      <c r="B39" s="32" t="s">
        <v>83</v>
      </c>
      <c r="C39" s="33" t="s">
        <v>84</v>
      </c>
      <c r="D39" s="26" t="s">
        <v>9</v>
      </c>
      <c r="E39" s="27">
        <f t="shared" si="1"/>
        <v>1</v>
      </c>
      <c r="F39" s="34">
        <f t="shared" si="2"/>
        <v>0</v>
      </c>
      <c r="G39" s="37"/>
      <c r="H39" s="36"/>
      <c r="I39" s="36"/>
      <c r="J39" s="38" t="s">
        <v>22</v>
      </c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  <c r="AA39" s="36"/>
    </row>
    <row r="40" ht="15.75" customHeight="1">
      <c r="A40" s="31">
        <f t="shared" si="3"/>
        <v>34</v>
      </c>
      <c r="B40" s="32" t="s">
        <v>85</v>
      </c>
      <c r="C40" s="33" t="s">
        <v>86</v>
      </c>
      <c r="D40" s="26" t="s">
        <v>9</v>
      </c>
      <c r="E40" s="27">
        <f t="shared" si="1"/>
        <v>2</v>
      </c>
      <c r="F40" s="34">
        <f t="shared" si="2"/>
        <v>0</v>
      </c>
      <c r="G40" s="35" t="s">
        <v>22</v>
      </c>
      <c r="H40" s="36"/>
      <c r="I40" s="38" t="s">
        <v>22</v>
      </c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</row>
    <row r="41" ht="15.75" customHeight="1">
      <c r="A41" s="31">
        <f t="shared" si="3"/>
        <v>35</v>
      </c>
      <c r="B41" s="32" t="s">
        <v>87</v>
      </c>
      <c r="C41" s="33" t="s">
        <v>88</v>
      </c>
      <c r="D41" s="26" t="s">
        <v>9</v>
      </c>
      <c r="E41" s="27">
        <f t="shared" si="1"/>
        <v>0</v>
      </c>
      <c r="F41" s="34">
        <f t="shared" si="2"/>
        <v>0</v>
      </c>
      <c r="G41" s="37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</row>
    <row r="42" ht="15.75" customHeight="1">
      <c r="A42" s="31">
        <f t="shared" si="3"/>
        <v>36</v>
      </c>
      <c r="B42" s="32" t="s">
        <v>89</v>
      </c>
      <c r="C42" s="33" t="s">
        <v>90</v>
      </c>
      <c r="D42" s="26" t="s">
        <v>9</v>
      </c>
      <c r="E42" s="27">
        <f t="shared" si="1"/>
        <v>1</v>
      </c>
      <c r="F42" s="34">
        <f t="shared" si="2"/>
        <v>0</v>
      </c>
      <c r="G42" s="35" t="s">
        <v>22</v>
      </c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  <c r="AA42" s="36"/>
    </row>
    <row r="43" ht="15.75" customHeight="1">
      <c r="A43" s="31">
        <f t="shared" si="3"/>
        <v>37</v>
      </c>
      <c r="B43" s="32" t="s">
        <v>91</v>
      </c>
      <c r="C43" s="33" t="s">
        <v>92</v>
      </c>
      <c r="D43" s="26" t="s">
        <v>9</v>
      </c>
      <c r="E43" s="27">
        <f t="shared" si="1"/>
        <v>2</v>
      </c>
      <c r="F43" s="34">
        <f t="shared" si="2"/>
        <v>0</v>
      </c>
      <c r="G43" s="37"/>
      <c r="H43" s="36"/>
      <c r="I43" s="38" t="s">
        <v>22</v>
      </c>
      <c r="J43" s="38" t="s">
        <v>22</v>
      </c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36"/>
    </row>
    <row r="44" ht="15.75" customHeight="1">
      <c r="A44" s="31">
        <f t="shared" si="3"/>
        <v>38</v>
      </c>
      <c r="B44" s="32" t="s">
        <v>93</v>
      </c>
      <c r="C44" s="33" t="s">
        <v>94</v>
      </c>
      <c r="D44" s="26" t="s">
        <v>9</v>
      </c>
      <c r="E44" s="27">
        <f t="shared" si="1"/>
        <v>0</v>
      </c>
      <c r="F44" s="34">
        <f t="shared" si="2"/>
        <v>0</v>
      </c>
      <c r="G44" s="37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  <c r="AA44" s="36"/>
    </row>
    <row r="45" ht="15.75" customHeight="1">
      <c r="A45" s="31">
        <f t="shared" si="3"/>
        <v>39</v>
      </c>
      <c r="B45" s="32" t="s">
        <v>95</v>
      </c>
      <c r="C45" s="33" t="s">
        <v>96</v>
      </c>
      <c r="D45" s="26" t="s">
        <v>9</v>
      </c>
      <c r="E45" s="27">
        <f t="shared" si="1"/>
        <v>1</v>
      </c>
      <c r="F45" s="34">
        <f t="shared" si="2"/>
        <v>0</v>
      </c>
      <c r="G45" s="35" t="s">
        <v>22</v>
      </c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</row>
    <row r="46" ht="15.75" customHeight="1">
      <c r="A46" s="31">
        <f t="shared" si="3"/>
        <v>40</v>
      </c>
      <c r="B46" s="32" t="s">
        <v>97</v>
      </c>
      <c r="C46" s="33" t="s">
        <v>98</v>
      </c>
      <c r="D46" s="26" t="s">
        <v>9</v>
      </c>
      <c r="E46" s="27">
        <f t="shared" si="1"/>
        <v>2</v>
      </c>
      <c r="F46" s="34">
        <f t="shared" si="2"/>
        <v>0</v>
      </c>
      <c r="G46" s="37"/>
      <c r="H46" s="36"/>
      <c r="I46" s="38" t="s">
        <v>22</v>
      </c>
      <c r="J46" s="38" t="s">
        <v>22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</row>
    <row r="47" ht="15.75" customHeight="1">
      <c r="A47" s="31">
        <f t="shared" si="3"/>
        <v>41</v>
      </c>
      <c r="B47" s="32" t="s">
        <v>99</v>
      </c>
      <c r="C47" s="33" t="s">
        <v>100</v>
      </c>
      <c r="D47" s="26" t="s">
        <v>9</v>
      </c>
      <c r="E47" s="27">
        <f t="shared" si="1"/>
        <v>1</v>
      </c>
      <c r="F47" s="34">
        <f t="shared" si="2"/>
        <v>0</v>
      </c>
      <c r="G47" s="37"/>
      <c r="H47" s="36"/>
      <c r="I47" s="38" t="s">
        <v>22</v>
      </c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</row>
    <row r="48" ht="15.75" customHeight="1">
      <c r="A48" s="31">
        <f t="shared" si="3"/>
        <v>42</v>
      </c>
      <c r="B48" s="32" t="s">
        <v>101</v>
      </c>
      <c r="C48" s="33" t="s">
        <v>102</v>
      </c>
      <c r="D48" s="26" t="s">
        <v>9</v>
      </c>
      <c r="E48" s="27">
        <f t="shared" si="1"/>
        <v>0</v>
      </c>
      <c r="F48" s="34">
        <f t="shared" si="2"/>
        <v>0</v>
      </c>
      <c r="G48" s="37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</row>
    <row r="49" ht="15.75" customHeight="1">
      <c r="A49" s="31">
        <f t="shared" si="3"/>
        <v>43</v>
      </c>
      <c r="B49" s="32" t="s">
        <v>103</v>
      </c>
      <c r="C49" s="33" t="s">
        <v>104</v>
      </c>
      <c r="D49" s="26" t="s">
        <v>9</v>
      </c>
      <c r="E49" s="27">
        <f t="shared" si="1"/>
        <v>2</v>
      </c>
      <c r="F49" s="34">
        <f t="shared" si="2"/>
        <v>0</v>
      </c>
      <c r="G49" s="35" t="s">
        <v>22</v>
      </c>
      <c r="H49" s="36"/>
      <c r="I49" s="36"/>
      <c r="J49" s="38" t="s">
        <v>22</v>
      </c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</row>
    <row r="50" ht="15.75" customHeight="1">
      <c r="A50" s="31">
        <f t="shared" si="3"/>
        <v>44</v>
      </c>
      <c r="B50" s="32" t="s">
        <v>105</v>
      </c>
      <c r="C50" s="33" t="s">
        <v>106</v>
      </c>
      <c r="D50" s="26" t="s">
        <v>9</v>
      </c>
      <c r="E50" s="27">
        <f t="shared" si="1"/>
        <v>3</v>
      </c>
      <c r="F50" s="34">
        <f t="shared" si="2"/>
        <v>0</v>
      </c>
      <c r="G50" s="35" t="s">
        <v>22</v>
      </c>
      <c r="H50" s="38" t="s">
        <v>22</v>
      </c>
      <c r="I50" s="36"/>
      <c r="J50" s="38" t="s">
        <v>22</v>
      </c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</row>
    <row r="51" ht="15.75" customHeight="1">
      <c r="A51" s="31">
        <f t="shared" si="3"/>
        <v>45</v>
      </c>
      <c r="B51" s="32" t="s">
        <v>107</v>
      </c>
      <c r="C51" s="33" t="s">
        <v>108</v>
      </c>
      <c r="D51" s="26" t="s">
        <v>9</v>
      </c>
      <c r="E51" s="27">
        <f t="shared" si="1"/>
        <v>1</v>
      </c>
      <c r="F51" s="34">
        <f t="shared" si="2"/>
        <v>0</v>
      </c>
      <c r="G51" s="37"/>
      <c r="H51" s="36"/>
      <c r="I51" s="36"/>
      <c r="J51" s="38" t="s">
        <v>22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</row>
    <row r="52" ht="15.75" customHeight="1">
      <c r="A52" s="31">
        <f t="shared" si="3"/>
        <v>46</v>
      </c>
      <c r="B52" s="32" t="s">
        <v>109</v>
      </c>
      <c r="C52" s="33" t="s">
        <v>110</v>
      </c>
      <c r="D52" s="26" t="s">
        <v>9</v>
      </c>
      <c r="E52" s="27">
        <f t="shared" si="1"/>
        <v>4</v>
      </c>
      <c r="F52" s="34">
        <f t="shared" si="2"/>
        <v>0</v>
      </c>
      <c r="G52" s="35" t="s">
        <v>22</v>
      </c>
      <c r="H52" s="38" t="s">
        <v>22</v>
      </c>
      <c r="I52" s="38" t="s">
        <v>22</v>
      </c>
      <c r="J52" s="38" t="s">
        <v>22</v>
      </c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</row>
    <row r="53" ht="15.75" customHeight="1">
      <c r="A53" s="31">
        <f t="shared" si="3"/>
        <v>47</v>
      </c>
      <c r="B53" s="32" t="s">
        <v>111</v>
      </c>
      <c r="C53" s="33" t="s">
        <v>112</v>
      </c>
      <c r="D53" s="26" t="s">
        <v>9</v>
      </c>
      <c r="E53" s="27">
        <f t="shared" si="1"/>
        <v>0</v>
      </c>
      <c r="F53" s="34">
        <f t="shared" si="2"/>
        <v>0</v>
      </c>
      <c r="G53" s="37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</row>
    <row r="54" ht="15.75" customHeight="1">
      <c r="A54" s="31">
        <f t="shared" si="3"/>
        <v>48</v>
      </c>
      <c r="B54" s="32" t="s">
        <v>113</v>
      </c>
      <c r="C54" s="33" t="s">
        <v>114</v>
      </c>
      <c r="D54" s="26" t="s">
        <v>9</v>
      </c>
      <c r="E54" s="27">
        <f t="shared" si="1"/>
        <v>1</v>
      </c>
      <c r="F54" s="34">
        <f t="shared" si="2"/>
        <v>0</v>
      </c>
      <c r="G54" s="35" t="s">
        <v>22</v>
      </c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</row>
    <row r="55" ht="15.75" customHeight="1">
      <c r="A55" s="31">
        <f t="shared" si="3"/>
        <v>49</v>
      </c>
      <c r="B55" s="32" t="s">
        <v>115</v>
      </c>
      <c r="C55" s="33" t="s">
        <v>116</v>
      </c>
      <c r="D55" s="26" t="s">
        <v>9</v>
      </c>
      <c r="E55" s="27">
        <f t="shared" si="1"/>
        <v>2</v>
      </c>
      <c r="F55" s="34">
        <f t="shared" si="2"/>
        <v>0</v>
      </c>
      <c r="G55" s="35" t="s">
        <v>22</v>
      </c>
      <c r="H55" s="38" t="s">
        <v>22</v>
      </c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</row>
    <row r="56" ht="15.75" customHeight="1">
      <c r="A56" s="31">
        <f t="shared" si="3"/>
        <v>50</v>
      </c>
      <c r="B56" s="32" t="s">
        <v>117</v>
      </c>
      <c r="C56" s="33" t="s">
        <v>118</v>
      </c>
      <c r="D56" s="26" t="s">
        <v>9</v>
      </c>
      <c r="E56" s="27">
        <f t="shared" si="1"/>
        <v>1</v>
      </c>
      <c r="F56" s="34">
        <f t="shared" si="2"/>
        <v>0</v>
      </c>
      <c r="G56" s="37"/>
      <c r="H56" s="36"/>
      <c r="I56" s="36"/>
      <c r="J56" s="38" t="s">
        <v>22</v>
      </c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</row>
    <row r="57" ht="15.75" customHeight="1">
      <c r="A57" s="31">
        <f t="shared" si="3"/>
        <v>51</v>
      </c>
      <c r="B57" s="32" t="s">
        <v>119</v>
      </c>
      <c r="C57" s="33" t="s">
        <v>120</v>
      </c>
      <c r="D57" s="26" t="s">
        <v>9</v>
      </c>
      <c r="E57" s="27">
        <f t="shared" si="1"/>
        <v>1</v>
      </c>
      <c r="F57" s="34">
        <f t="shared" si="2"/>
        <v>0</v>
      </c>
      <c r="G57" s="35" t="s">
        <v>22</v>
      </c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</row>
    <row r="58" ht="15.75" customHeight="1">
      <c r="A58" s="31">
        <f t="shared" si="3"/>
        <v>52</v>
      </c>
      <c r="B58" s="32" t="s">
        <v>121</v>
      </c>
      <c r="C58" s="33" t="s">
        <v>122</v>
      </c>
      <c r="D58" s="26" t="s">
        <v>9</v>
      </c>
      <c r="E58" s="27">
        <f t="shared" si="1"/>
        <v>2</v>
      </c>
      <c r="F58" s="34">
        <f t="shared" si="2"/>
        <v>0</v>
      </c>
      <c r="G58" s="35" t="s">
        <v>22</v>
      </c>
      <c r="H58" s="36"/>
      <c r="I58" s="38" t="s">
        <v>22</v>
      </c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</row>
    <row r="59" ht="15.75" customHeight="1">
      <c r="A59" s="31">
        <f t="shared" si="3"/>
        <v>53</v>
      </c>
      <c r="B59" s="32" t="s">
        <v>123</v>
      </c>
      <c r="C59" s="33" t="s">
        <v>124</v>
      </c>
      <c r="D59" s="26" t="s">
        <v>9</v>
      </c>
      <c r="E59" s="27">
        <f t="shared" si="1"/>
        <v>0</v>
      </c>
      <c r="F59" s="34">
        <f t="shared" si="2"/>
        <v>0</v>
      </c>
      <c r="G59" s="37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</row>
    <row r="60" ht="15.75" customHeight="1">
      <c r="A60" s="31">
        <f t="shared" si="3"/>
        <v>54</v>
      </c>
      <c r="B60" s="32" t="s">
        <v>125</v>
      </c>
      <c r="C60" s="33" t="s">
        <v>126</v>
      </c>
      <c r="D60" s="26" t="s">
        <v>9</v>
      </c>
      <c r="E60" s="27">
        <f t="shared" si="1"/>
        <v>1</v>
      </c>
      <c r="F60" s="34">
        <f t="shared" si="2"/>
        <v>0</v>
      </c>
      <c r="G60" s="37"/>
      <c r="H60" s="36"/>
      <c r="I60" s="36"/>
      <c r="J60" s="38" t="s">
        <v>22</v>
      </c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</row>
    <row r="61" ht="15.75" customHeight="1">
      <c r="A61" s="31">
        <f t="shared" si="3"/>
        <v>55</v>
      </c>
      <c r="B61" s="32" t="s">
        <v>127</v>
      </c>
      <c r="C61" s="33" t="s">
        <v>128</v>
      </c>
      <c r="D61" s="26" t="s">
        <v>9</v>
      </c>
      <c r="E61" s="27">
        <f t="shared" si="1"/>
        <v>1</v>
      </c>
      <c r="F61" s="34">
        <f t="shared" si="2"/>
        <v>0</v>
      </c>
      <c r="G61" s="37"/>
      <c r="H61" s="36"/>
      <c r="I61" s="38" t="s">
        <v>22</v>
      </c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</row>
    <row r="62" ht="15.75" customHeight="1">
      <c r="A62" s="31">
        <f t="shared" si="3"/>
        <v>56</v>
      </c>
      <c r="B62" s="32" t="s">
        <v>129</v>
      </c>
      <c r="C62" s="33" t="s">
        <v>130</v>
      </c>
      <c r="D62" s="26" t="s">
        <v>9</v>
      </c>
      <c r="E62" s="27">
        <f t="shared" si="1"/>
        <v>1</v>
      </c>
      <c r="F62" s="34">
        <f t="shared" si="2"/>
        <v>0</v>
      </c>
      <c r="G62" s="37"/>
      <c r="H62" s="36"/>
      <c r="I62" s="38" t="s">
        <v>22</v>
      </c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</row>
    <row r="63" ht="15.75" customHeight="1">
      <c r="A63" s="31">
        <f t="shared" si="3"/>
        <v>57</v>
      </c>
      <c r="B63" s="32" t="s">
        <v>131</v>
      </c>
      <c r="C63" s="33" t="s">
        <v>132</v>
      </c>
      <c r="D63" s="26" t="s">
        <v>9</v>
      </c>
      <c r="E63" s="27">
        <f t="shared" si="1"/>
        <v>1</v>
      </c>
      <c r="F63" s="34">
        <f t="shared" si="2"/>
        <v>0</v>
      </c>
      <c r="G63" s="35" t="s">
        <v>22</v>
      </c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</row>
    <row r="64" ht="15.75" customHeight="1">
      <c r="A64" s="31">
        <f t="shared" si="3"/>
        <v>58</v>
      </c>
      <c r="B64" s="32" t="s">
        <v>133</v>
      </c>
      <c r="C64" s="33" t="s">
        <v>134</v>
      </c>
      <c r="D64" s="26" t="s">
        <v>9</v>
      </c>
      <c r="E64" s="27">
        <f t="shared" si="1"/>
        <v>0</v>
      </c>
      <c r="F64" s="34">
        <f t="shared" si="2"/>
        <v>0</v>
      </c>
      <c r="G64" s="37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</row>
    <row r="65" ht="15.75" customHeight="1">
      <c r="A65" s="31">
        <f t="shared" si="3"/>
        <v>59</v>
      </c>
      <c r="B65" s="32" t="s">
        <v>135</v>
      </c>
      <c r="C65" s="33" t="s">
        <v>136</v>
      </c>
      <c r="D65" s="26" t="s">
        <v>9</v>
      </c>
      <c r="E65" s="27">
        <f t="shared" si="1"/>
        <v>1</v>
      </c>
      <c r="F65" s="34">
        <f t="shared" si="2"/>
        <v>0</v>
      </c>
      <c r="G65" s="37"/>
      <c r="H65" s="36"/>
      <c r="I65" s="36"/>
      <c r="J65" s="38" t="s">
        <v>22</v>
      </c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</row>
    <row r="66" ht="15.75" customHeight="1">
      <c r="A66" s="31">
        <f t="shared" si="3"/>
        <v>60</v>
      </c>
      <c r="B66" s="32" t="s">
        <v>137</v>
      </c>
      <c r="C66" s="33" t="s">
        <v>138</v>
      </c>
      <c r="D66" s="26" t="s">
        <v>9</v>
      </c>
      <c r="E66" s="27">
        <f t="shared" si="1"/>
        <v>0</v>
      </c>
      <c r="F66" s="34">
        <f t="shared" si="2"/>
        <v>0</v>
      </c>
      <c r="G66" s="37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  <c r="AA66" s="36"/>
    </row>
    <row r="67" ht="15.75" customHeight="1">
      <c r="A67" s="31">
        <f t="shared" si="3"/>
        <v>61</v>
      </c>
      <c r="B67" s="32" t="s">
        <v>139</v>
      </c>
      <c r="C67" s="33" t="s">
        <v>140</v>
      </c>
      <c r="D67" s="26" t="s">
        <v>9</v>
      </c>
      <c r="E67" s="27">
        <f t="shared" si="1"/>
        <v>0</v>
      </c>
      <c r="F67" s="34">
        <f t="shared" si="2"/>
        <v>0</v>
      </c>
      <c r="G67" s="37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</row>
    <row r="68" ht="15.75" customHeight="1">
      <c r="A68" s="31">
        <f t="shared" si="3"/>
        <v>62</v>
      </c>
      <c r="B68" s="32" t="s">
        <v>141</v>
      </c>
      <c r="C68" s="33" t="s">
        <v>142</v>
      </c>
      <c r="D68" s="26" t="s">
        <v>9</v>
      </c>
      <c r="E68" s="27">
        <f t="shared" si="1"/>
        <v>1</v>
      </c>
      <c r="F68" s="34">
        <f t="shared" si="2"/>
        <v>0</v>
      </c>
      <c r="G68" s="35" t="s">
        <v>22</v>
      </c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</row>
    <row r="69" ht="15.75" customHeight="1">
      <c r="A69" s="31">
        <f t="shared" si="3"/>
        <v>63</v>
      </c>
      <c r="B69" s="32" t="s">
        <v>143</v>
      </c>
      <c r="C69" s="33" t="s">
        <v>144</v>
      </c>
      <c r="D69" s="26" t="s">
        <v>9</v>
      </c>
      <c r="E69" s="27">
        <f t="shared" si="1"/>
        <v>0</v>
      </c>
      <c r="F69" s="34">
        <f t="shared" si="2"/>
        <v>0</v>
      </c>
      <c r="G69" s="37"/>
      <c r="H69" s="36"/>
      <c r="I69" s="38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</row>
    <row r="70" ht="15.75" customHeight="1">
      <c r="A70" s="31">
        <f t="shared" si="3"/>
        <v>64</v>
      </c>
      <c r="B70" s="32" t="s">
        <v>145</v>
      </c>
      <c r="C70" s="33" t="s">
        <v>146</v>
      </c>
      <c r="D70" s="26" t="s">
        <v>9</v>
      </c>
      <c r="E70" s="27">
        <f t="shared" si="1"/>
        <v>2</v>
      </c>
      <c r="F70" s="34">
        <f t="shared" si="2"/>
        <v>0</v>
      </c>
      <c r="G70" s="37"/>
      <c r="H70" s="36"/>
      <c r="I70" s="38" t="s">
        <v>22</v>
      </c>
      <c r="J70" s="38" t="s">
        <v>22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</row>
    <row r="71" ht="15.75" customHeight="1">
      <c r="A71" s="31">
        <f t="shared" si="3"/>
        <v>65</v>
      </c>
      <c r="B71" s="32" t="s">
        <v>147</v>
      </c>
      <c r="C71" s="33" t="s">
        <v>148</v>
      </c>
      <c r="D71" s="26" t="s">
        <v>9</v>
      </c>
      <c r="E71" s="27">
        <f t="shared" si="1"/>
        <v>0</v>
      </c>
      <c r="F71" s="34">
        <f t="shared" si="2"/>
        <v>0</v>
      </c>
      <c r="G71" s="37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</row>
    <row r="72" ht="15.75" customHeight="1">
      <c r="A72" s="31">
        <f t="shared" si="3"/>
        <v>66</v>
      </c>
      <c r="B72" s="32" t="s">
        <v>149</v>
      </c>
      <c r="C72" s="33" t="s">
        <v>150</v>
      </c>
      <c r="D72" s="26" t="s">
        <v>9</v>
      </c>
      <c r="E72" s="27">
        <f t="shared" si="1"/>
        <v>0</v>
      </c>
      <c r="F72" s="34">
        <f t="shared" si="2"/>
        <v>0</v>
      </c>
      <c r="G72" s="37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</row>
    <row r="73" ht="15.75" customHeight="1">
      <c r="A73" s="31">
        <f t="shared" si="3"/>
        <v>67</v>
      </c>
      <c r="B73" s="32" t="s">
        <v>151</v>
      </c>
      <c r="C73" s="33" t="s">
        <v>152</v>
      </c>
      <c r="D73" s="26" t="s">
        <v>9</v>
      </c>
      <c r="E73" s="27">
        <f t="shared" si="1"/>
        <v>2</v>
      </c>
      <c r="F73" s="34">
        <f t="shared" si="2"/>
        <v>0</v>
      </c>
      <c r="G73" s="35" t="s">
        <v>22</v>
      </c>
      <c r="H73" s="36"/>
      <c r="I73" s="36"/>
      <c r="J73" s="38" t="s">
        <v>22</v>
      </c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</row>
    <row r="74" ht="15.75" customHeight="1">
      <c r="A74" s="31">
        <f t="shared" si="3"/>
        <v>68</v>
      </c>
      <c r="B74" s="32" t="s">
        <v>153</v>
      </c>
      <c r="C74" s="33" t="s">
        <v>154</v>
      </c>
      <c r="D74" s="26" t="s">
        <v>9</v>
      </c>
      <c r="E74" s="27">
        <f t="shared" si="1"/>
        <v>1</v>
      </c>
      <c r="F74" s="34">
        <f t="shared" si="2"/>
        <v>0</v>
      </c>
      <c r="G74" s="35" t="s">
        <v>22</v>
      </c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</row>
    <row r="75" ht="15.75" customHeight="1">
      <c r="A75" s="31">
        <f t="shared" si="3"/>
        <v>69</v>
      </c>
      <c r="B75" s="32" t="s">
        <v>155</v>
      </c>
      <c r="C75" s="33" t="s">
        <v>156</v>
      </c>
      <c r="D75" s="26" t="s">
        <v>9</v>
      </c>
      <c r="E75" s="27">
        <f t="shared" si="1"/>
        <v>0</v>
      </c>
      <c r="F75" s="34">
        <f t="shared" si="2"/>
        <v>0</v>
      </c>
      <c r="G75" s="37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</row>
    <row r="76" ht="15.75" customHeight="1">
      <c r="A76" s="31">
        <f t="shared" si="3"/>
        <v>70</v>
      </c>
      <c r="B76" s="32" t="s">
        <v>157</v>
      </c>
      <c r="C76" s="33" t="s">
        <v>158</v>
      </c>
      <c r="D76" s="26" t="s">
        <v>9</v>
      </c>
      <c r="E76" s="27">
        <f t="shared" si="1"/>
        <v>0</v>
      </c>
      <c r="F76" s="34">
        <f t="shared" si="2"/>
        <v>0</v>
      </c>
      <c r="G76" s="37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</row>
    <row r="77" ht="15.75" customHeight="1">
      <c r="A77" s="31">
        <f t="shared" si="3"/>
        <v>71</v>
      </c>
      <c r="B77" s="32" t="s">
        <v>159</v>
      </c>
      <c r="C77" s="33" t="s">
        <v>160</v>
      </c>
      <c r="D77" s="26" t="s">
        <v>9</v>
      </c>
      <c r="E77" s="27">
        <f t="shared" si="1"/>
        <v>2</v>
      </c>
      <c r="F77" s="34">
        <f t="shared" si="2"/>
        <v>0</v>
      </c>
      <c r="G77" s="37"/>
      <c r="H77" s="38" t="s">
        <v>22</v>
      </c>
      <c r="I77" s="38" t="s">
        <v>22</v>
      </c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</row>
    <row r="78" ht="15.75" customHeight="1">
      <c r="A78" s="31">
        <f t="shared" si="3"/>
        <v>72</v>
      </c>
      <c r="B78" s="32" t="s">
        <v>161</v>
      </c>
      <c r="C78" s="33" t="s">
        <v>162</v>
      </c>
      <c r="D78" s="26" t="s">
        <v>9</v>
      </c>
      <c r="E78" s="27">
        <f t="shared" si="1"/>
        <v>0</v>
      </c>
      <c r="F78" s="34">
        <f t="shared" si="2"/>
        <v>0</v>
      </c>
      <c r="G78" s="37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</row>
    <row r="79" ht="15.75" customHeight="1">
      <c r="A79" s="31">
        <f t="shared" si="3"/>
        <v>73</v>
      </c>
      <c r="B79" s="32" t="s">
        <v>163</v>
      </c>
      <c r="C79" s="33" t="s">
        <v>164</v>
      </c>
      <c r="D79" s="26" t="s">
        <v>9</v>
      </c>
      <c r="E79" s="27">
        <f t="shared" si="1"/>
        <v>1</v>
      </c>
      <c r="F79" s="34">
        <f t="shared" si="2"/>
        <v>0</v>
      </c>
      <c r="G79" s="35" t="s">
        <v>22</v>
      </c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</row>
    <row r="80" ht="15.75" customHeight="1">
      <c r="A80" s="31">
        <f t="shared" si="3"/>
        <v>74</v>
      </c>
      <c r="B80" s="32" t="s">
        <v>165</v>
      </c>
      <c r="C80" s="33" t="s">
        <v>166</v>
      </c>
      <c r="D80" s="26" t="s">
        <v>9</v>
      </c>
      <c r="E80" s="27">
        <f t="shared" si="1"/>
        <v>1</v>
      </c>
      <c r="F80" s="34">
        <f t="shared" si="2"/>
        <v>0</v>
      </c>
      <c r="G80" s="37"/>
      <c r="H80" s="36"/>
      <c r="I80" s="36"/>
      <c r="J80" s="38" t="s">
        <v>22</v>
      </c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</row>
    <row r="81" ht="15.75" customHeight="1">
      <c r="A81" s="31" t="str">
        <f t="shared" si="3"/>
        <v/>
      </c>
      <c r="B81" s="32"/>
      <c r="C81" s="33"/>
      <c r="D81" s="27"/>
      <c r="E81" s="27" t="str">
        <f t="shared" si="1"/>
        <v/>
      </c>
      <c r="F81" s="34" t="str">
        <f t="shared" si="2"/>
        <v/>
      </c>
      <c r="G81" s="37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</row>
    <row r="82" ht="15.75" customHeight="1">
      <c r="A82" s="39">
        <v>75.0</v>
      </c>
      <c r="B82" s="40" t="s">
        <v>167</v>
      </c>
      <c r="C82" s="41" t="s">
        <v>168</v>
      </c>
      <c r="D82" s="42" t="s">
        <v>9</v>
      </c>
      <c r="E82" s="27">
        <f t="shared" si="1"/>
        <v>1</v>
      </c>
      <c r="F82" s="34">
        <f t="shared" si="2"/>
        <v>0</v>
      </c>
      <c r="G82" s="37"/>
      <c r="H82" s="36"/>
      <c r="I82" s="38" t="s">
        <v>22</v>
      </c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</row>
    <row r="83" ht="15.75" customHeight="1">
      <c r="A83" s="31" t="str">
        <f t="shared" ref="A83:A95" si="4">IF(B83&gt;0,A82+1,"")</f>
        <v/>
      </c>
      <c r="B83" s="32"/>
      <c r="C83" s="33"/>
      <c r="D83" s="27"/>
      <c r="E83" s="27" t="str">
        <f t="shared" si="1"/>
        <v/>
      </c>
      <c r="F83" s="34" t="str">
        <f t="shared" si="2"/>
        <v/>
      </c>
      <c r="G83" s="37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</row>
    <row r="84" ht="15.75" customHeight="1">
      <c r="A84" s="31" t="str">
        <f t="shared" si="4"/>
        <v/>
      </c>
      <c r="B84" s="32"/>
      <c r="C84" s="33"/>
      <c r="D84" s="27"/>
      <c r="E84" s="27" t="str">
        <f t="shared" si="1"/>
        <v/>
      </c>
      <c r="F84" s="34" t="str">
        <f t="shared" si="2"/>
        <v/>
      </c>
      <c r="G84" s="37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</row>
    <row r="85" ht="15.75" customHeight="1">
      <c r="A85" s="31" t="str">
        <f t="shared" si="4"/>
        <v/>
      </c>
      <c r="B85" s="43"/>
      <c r="C85" s="43"/>
      <c r="D85" s="27"/>
      <c r="E85" s="27" t="str">
        <f t="shared" si="1"/>
        <v/>
      </c>
      <c r="F85" s="34" t="str">
        <f t="shared" si="2"/>
        <v/>
      </c>
      <c r="G85" s="37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</row>
    <row r="86" ht="15.75" customHeight="1">
      <c r="A86" s="31" t="str">
        <f t="shared" si="4"/>
        <v/>
      </c>
      <c r="B86" s="43"/>
      <c r="C86" s="43"/>
      <c r="D86" s="27"/>
      <c r="E86" s="27" t="str">
        <f t="shared" si="1"/>
        <v/>
      </c>
      <c r="F86" s="34" t="str">
        <f t="shared" si="2"/>
        <v/>
      </c>
      <c r="G86" s="37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</row>
    <row r="87" ht="15.75" customHeight="1">
      <c r="A87" s="31" t="str">
        <f t="shared" si="4"/>
        <v/>
      </c>
      <c r="B87" s="43"/>
      <c r="C87" s="43"/>
      <c r="D87" s="27"/>
      <c r="E87" s="27" t="str">
        <f t="shared" si="1"/>
        <v/>
      </c>
      <c r="F87" s="34" t="str">
        <f t="shared" si="2"/>
        <v/>
      </c>
      <c r="G87" s="37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</row>
    <row r="88" ht="15.75" customHeight="1">
      <c r="A88" s="31" t="str">
        <f t="shared" si="4"/>
        <v/>
      </c>
      <c r="B88" s="43"/>
      <c r="C88" s="43"/>
      <c r="D88" s="27"/>
      <c r="E88" s="27" t="str">
        <f t="shared" si="1"/>
        <v/>
      </c>
      <c r="F88" s="34" t="str">
        <f t="shared" si="2"/>
        <v/>
      </c>
      <c r="G88" s="37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</row>
    <row r="89" ht="15.75" customHeight="1">
      <c r="A89" s="31" t="str">
        <f t="shared" si="4"/>
        <v/>
      </c>
      <c r="B89" s="43"/>
      <c r="C89" s="43"/>
      <c r="D89" s="27"/>
      <c r="E89" s="27" t="str">
        <f t="shared" si="1"/>
        <v/>
      </c>
      <c r="F89" s="34" t="str">
        <f t="shared" si="2"/>
        <v/>
      </c>
      <c r="G89" s="37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</row>
    <row r="90" ht="15.75" customHeight="1">
      <c r="A90" s="31" t="str">
        <f t="shared" si="4"/>
        <v/>
      </c>
      <c r="B90" s="43"/>
      <c r="C90" s="43"/>
      <c r="D90" s="27"/>
      <c r="E90" s="27" t="str">
        <f t="shared" si="1"/>
        <v/>
      </c>
      <c r="F90" s="34" t="str">
        <f t="shared" si="2"/>
        <v/>
      </c>
      <c r="G90" s="37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</row>
    <row r="91" ht="15.75" customHeight="1">
      <c r="A91" s="31" t="str">
        <f t="shared" si="4"/>
        <v/>
      </c>
      <c r="B91" s="43"/>
      <c r="C91" s="43"/>
      <c r="D91" s="27"/>
      <c r="E91" s="27" t="str">
        <f t="shared" si="1"/>
        <v/>
      </c>
      <c r="F91" s="34" t="str">
        <f t="shared" si="2"/>
        <v/>
      </c>
      <c r="G91" s="37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</row>
    <row r="92" ht="15.75" customHeight="1">
      <c r="A92" s="31" t="str">
        <f t="shared" si="4"/>
        <v/>
      </c>
      <c r="B92" s="43"/>
      <c r="C92" s="43"/>
      <c r="D92" s="27"/>
      <c r="E92" s="27" t="str">
        <f t="shared" si="1"/>
        <v/>
      </c>
      <c r="F92" s="34" t="str">
        <f t="shared" si="2"/>
        <v/>
      </c>
      <c r="G92" s="37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</row>
    <row r="93" ht="15.75" customHeight="1">
      <c r="A93" s="31" t="str">
        <f t="shared" si="4"/>
        <v/>
      </c>
      <c r="B93" s="43"/>
      <c r="C93" s="43"/>
      <c r="D93" s="27"/>
      <c r="E93" s="27" t="str">
        <f t="shared" si="1"/>
        <v/>
      </c>
      <c r="F93" s="34" t="str">
        <f t="shared" si="2"/>
        <v/>
      </c>
      <c r="G93" s="37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  <c r="AA93" s="36"/>
    </row>
    <row r="94" ht="15.75" customHeight="1">
      <c r="A94" s="31" t="str">
        <f t="shared" si="4"/>
        <v/>
      </c>
      <c r="B94" s="43"/>
      <c r="C94" s="43"/>
      <c r="D94" s="27"/>
      <c r="E94" s="27" t="str">
        <f t="shared" si="1"/>
        <v/>
      </c>
      <c r="F94" s="34" t="str">
        <f t="shared" si="2"/>
        <v/>
      </c>
      <c r="G94" s="37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  <c r="AA94" s="36"/>
    </row>
    <row r="95" ht="15.75" customHeight="1">
      <c r="A95" s="31" t="str">
        <f t="shared" si="4"/>
        <v/>
      </c>
      <c r="B95" s="43"/>
      <c r="C95" s="43"/>
      <c r="D95" s="27"/>
      <c r="E95" s="27" t="str">
        <f t="shared" si="1"/>
        <v/>
      </c>
      <c r="F95" s="34" t="str">
        <f t="shared" si="2"/>
        <v/>
      </c>
      <c r="G95" s="37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  <c r="AA95" s="36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