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HErJLieD2A6u71aeKgoke1EvQ8+5171NFKXTTEzEgLU="/>
    </ext>
  </extLst>
</workbook>
</file>

<file path=xl/sharedStrings.xml><?xml version="1.0" encoding="utf-8"?>
<sst xmlns="http://schemas.openxmlformats.org/spreadsheetml/2006/main" count="240" uniqueCount="166">
  <si>
    <t>Indian Institute of Management Indore</t>
  </si>
  <si>
    <t>PGP-I Term- III AY 2024-25</t>
  </si>
  <si>
    <t>Course Name :</t>
  </si>
  <si>
    <t>Human Resource Management</t>
  </si>
  <si>
    <t>Faculty Name:</t>
  </si>
  <si>
    <t>Prof. Nishit Kumar Sinha</t>
  </si>
  <si>
    <t>Course Code:</t>
  </si>
  <si>
    <t>HRM</t>
  </si>
  <si>
    <t>Section:</t>
  </si>
  <si>
    <t>B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</si>
  <si>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</si>
  <si>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</si>
  <si>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</si>
  <si>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</si>
  <si>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</si>
  <si>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</si>
  <si>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</si>
  <si>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</si>
  <si>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2024PGP580</t>
  </si>
  <si>
    <t>Aadityan S</t>
  </si>
  <si>
    <t>2024PGP013</t>
  </si>
  <si>
    <t>Abhijeet Bhure</t>
  </si>
  <si>
    <t>2024PGP017</t>
  </si>
  <si>
    <t>Abhiraj Bhasin</t>
  </si>
  <si>
    <t>2024PGP022</t>
  </si>
  <si>
    <t>Abhishek Pandey</t>
  </si>
  <si>
    <t>2024PGP045</t>
  </si>
  <si>
    <t>Akshit Kumar</t>
  </si>
  <si>
    <t>2024PGP051</t>
  </si>
  <si>
    <t>Aman Kumar</t>
  </si>
  <si>
    <t>2024PGP502</t>
  </si>
  <si>
    <t>Amana Goyal</t>
  </si>
  <si>
    <t>2024PGP053</t>
  </si>
  <si>
    <t>Ambar Deb Barma</t>
  </si>
  <si>
    <t>2024PGP058</t>
  </si>
  <si>
    <t>Aniket Rattan</t>
  </si>
  <si>
    <t>2024PGP472</t>
  </si>
  <si>
    <t>Animesh Kumar Singh</t>
  </si>
  <si>
    <t>2024PGP065</t>
  </si>
  <si>
    <t>Ankit Kumar Meena</t>
  </si>
  <si>
    <t>2021IPM022</t>
  </si>
  <si>
    <t>Anurag Prashant Chaudhari</t>
  </si>
  <si>
    <t>2021IPM027</t>
  </si>
  <si>
    <t>Armaan Jandu</t>
  </si>
  <si>
    <t>2024PGP079</t>
  </si>
  <si>
    <t>Arpit Pachauri</t>
  </si>
  <si>
    <t>2024PGP514</t>
  </si>
  <si>
    <t>Arshdeep Singh</t>
  </si>
  <si>
    <t>2024PGP085</t>
  </si>
  <si>
    <t>Aryaman Sharma</t>
  </si>
  <si>
    <t>2021IPM031</t>
  </si>
  <si>
    <t>Aryan Lunge</t>
  </si>
  <si>
    <t>2024PGP095</t>
  </si>
  <si>
    <t>Ashutosh J Rabary</t>
  </si>
  <si>
    <t>2024PGP097</t>
  </si>
  <si>
    <t>Ashwin V Venkatesh</t>
  </si>
  <si>
    <t>2024PGP108</t>
  </si>
  <si>
    <t>Ayashkanta Nayak</t>
  </si>
  <si>
    <t>2021IPM034</t>
  </si>
  <si>
    <t>Ayush Kumar</t>
  </si>
  <si>
    <t>2024PGP111</t>
  </si>
  <si>
    <t>Ayush Vatsa</t>
  </si>
  <si>
    <t>2024PGP120</t>
  </si>
  <si>
    <t>Chavare Kalyani Sadanand</t>
  </si>
  <si>
    <t>2024PGP121</t>
  </si>
  <si>
    <t>Chayan Sanghvi</t>
  </si>
  <si>
    <t>2024PGP123</t>
  </si>
  <si>
    <t>Chinmayanand Gokhale</t>
  </si>
  <si>
    <t>2024PGP127</t>
  </si>
  <si>
    <t>Dara Manoj Kumar</t>
  </si>
  <si>
    <t>2021IPM041</t>
  </si>
  <si>
    <t>Debanshi Bansal</t>
  </si>
  <si>
    <t>2024PGP137</t>
  </si>
  <si>
    <t>Dhameem Mushtaq M</t>
  </si>
  <si>
    <t>2024PGP139</t>
  </si>
  <si>
    <t>Dharmaraj P K</t>
  </si>
  <si>
    <t>2024PGP492</t>
  </si>
  <si>
    <t>Dipra Halder</t>
  </si>
  <si>
    <t>2024PGP148</t>
  </si>
  <si>
    <t>Dushyant Kumar Gautam</t>
  </si>
  <si>
    <t>2024PGP162</t>
  </si>
  <si>
    <t>Gautam Pathania</t>
  </si>
  <si>
    <t>2024PGP174</t>
  </si>
  <si>
    <t>Harshika Pasari</t>
  </si>
  <si>
    <t>2024PGP186</t>
  </si>
  <si>
    <t>Ishika Sharma</t>
  </si>
  <si>
    <t>2024PGP189</t>
  </si>
  <si>
    <t>Ishita Gupta</t>
  </si>
  <si>
    <t>2024DPM11</t>
  </si>
  <si>
    <t>K Sridhar</t>
  </si>
  <si>
    <t>2024PGP193</t>
  </si>
  <si>
    <t>Jatin Singla</t>
  </si>
  <si>
    <t>2024PGP203</t>
  </si>
  <si>
    <t>Khadeeja Shifana P</t>
  </si>
  <si>
    <t>2024PGP217</t>
  </si>
  <si>
    <t>Kushagra Sharma</t>
  </si>
  <si>
    <t>2024PGP228</t>
  </si>
  <si>
    <t>Madhavi Singh</t>
  </si>
  <si>
    <t>2024PGP561</t>
  </si>
  <si>
    <t>Merlin Sarah Mathew</t>
  </si>
  <si>
    <t>2024PGP238</t>
  </si>
  <si>
    <t>Merugu Sowmya</t>
  </si>
  <si>
    <t>2021IPM078</t>
  </si>
  <si>
    <t>Mitashi Chauhan</t>
  </si>
  <si>
    <t>2024PGP254</t>
  </si>
  <si>
    <t>Naman Goyal</t>
  </si>
  <si>
    <t>2024PGP259</t>
  </si>
  <si>
    <t>Navnita Nagraj</t>
  </si>
  <si>
    <t>2024PGP263</t>
  </si>
  <si>
    <t>Niharika Agarwal</t>
  </si>
  <si>
    <t>2024PGP270</t>
  </si>
  <si>
    <t>Noorul Haque</t>
  </si>
  <si>
    <t>2024PGP279</t>
  </si>
  <si>
    <t>Pallab Mandal</t>
  </si>
  <si>
    <t>2021IPM095</t>
  </si>
  <si>
    <t>Parth Kharbanda</t>
  </si>
  <si>
    <t>2024PGP280</t>
  </si>
  <si>
    <t>Pawan Kumar Choudhury</t>
  </si>
  <si>
    <t>2021IPM099</t>
  </si>
  <si>
    <t>Prakritish Sajib Bailung</t>
  </si>
  <si>
    <t>2021IPM107</t>
  </si>
  <si>
    <t>Raghav Tripathi</t>
  </si>
  <si>
    <t>2024PGP301</t>
  </si>
  <si>
    <t>Rahul Arya</t>
  </si>
  <si>
    <t>2024PGP306</t>
  </si>
  <si>
    <t>Rajas Modi</t>
  </si>
  <si>
    <t>2024PGP310</t>
  </si>
  <si>
    <t>Ramavath Indeevar</t>
  </si>
  <si>
    <t>2021IPM108</t>
  </si>
  <si>
    <t>Richa Binu Jose</t>
  </si>
  <si>
    <t>2024PGP319</t>
  </si>
  <si>
    <t>Rishabh Baid</t>
  </si>
  <si>
    <t>2024PGP566</t>
  </si>
  <si>
    <t>Rishabh Yadav</t>
  </si>
  <si>
    <t>2024PGP329</t>
  </si>
  <si>
    <t>Ritvik Satheesan</t>
  </si>
  <si>
    <t>2021IPM114</t>
  </si>
  <si>
    <t>Saket Jha</t>
  </si>
  <si>
    <t>2024PGP505</t>
  </si>
  <si>
    <t>Saloni Singh</t>
  </si>
  <si>
    <t>2024PGP483</t>
  </si>
  <si>
    <t>Sanskar Giri</t>
  </si>
  <si>
    <t>2024PGP555</t>
  </si>
  <si>
    <t>Shardul Shashikant Kamble</t>
  </si>
  <si>
    <t>2024PGP528</t>
  </si>
  <si>
    <t>Shere Harsheeth</t>
  </si>
  <si>
    <t>2024PGP516</t>
  </si>
  <si>
    <t>Shreya Pankaj Chheda</t>
  </si>
  <si>
    <t>2024PGP388</t>
  </si>
  <si>
    <t>Shreya Sahu</t>
  </si>
  <si>
    <t>2024PGP525</t>
  </si>
  <si>
    <t>Shruti Gupta</t>
  </si>
  <si>
    <t>2024PGP397</t>
  </si>
  <si>
    <t>Shubhr Garg</t>
  </si>
  <si>
    <t>2024PGP500</t>
  </si>
  <si>
    <t>Somsubhra Mukherjee</t>
  </si>
  <si>
    <t>2024PGP415</t>
  </si>
  <si>
    <t>Suhani Kahnani</t>
  </si>
  <si>
    <t>2024PGP420</t>
  </si>
  <si>
    <t>Swastik Chandak</t>
  </si>
  <si>
    <t>2024PGP424</t>
  </si>
  <si>
    <t>Tanmay Singhi</t>
  </si>
  <si>
    <t>2024PGP559</t>
  </si>
  <si>
    <t>Tanuj Gunjanbhai Parikh</t>
  </si>
  <si>
    <t>2024PGP431</t>
  </si>
  <si>
    <t>Tushar Kashinath Patil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</si>
</sst>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1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0" fillId="0" fontId="4" numFmtId="0" xfId="0" applyAlignment="1" applyFont="1">
      <alignment horizontal="right" vertical="bottom"/>
    </xf>
    <xf borderId="0" fillId="0" fontId="3" numFmtId="0" xfId="0" applyFont="1"/>
    <xf borderId="0" fillId="0" fontId="3" numFmtId="0" xfId="0" applyAlignment="1" applyFont="1">
      <alignment horizontal="left"/>
    </xf>
    <xf borderId="5" fillId="0" fontId="3" numFmtId="0" xfId="0" applyAlignment="1" applyBorder="1" applyFont="1">
      <alignment horizontal="left"/>
    </xf>
    <xf borderId="6" fillId="0" fontId="5" numFmtId="0" xfId="0" applyBorder="1" applyFont="1"/>
    <xf borderId="2" fillId="0" fontId="1" numFmtId="0" xfId="0" applyAlignment="1" applyBorder="1" applyFont="1">
      <alignment horizontal="left"/>
    </xf>
    <xf borderId="7" fillId="2" fontId="6" numFmtId="164" xfId="0" applyAlignment="1" applyBorder="1" applyFill="1" applyFont="1" applyNumberFormat="1">
      <alignment horizontal="center" shrinkToFit="0" wrapText="1"/>
    </xf>
    <xf borderId="8" fillId="2" fontId="6" numFmtId="164" xfId="0" applyAlignment="1" applyBorder="1" applyFont="1" applyNumberFormat="1">
      <alignment horizontal="center" shrinkToFit="0" wrapText="1"/>
    </xf>
    <xf borderId="6" fillId="0" fontId="1" numFmtId="0" xfId="0" applyAlignment="1" applyBorder="1" applyFont="1">
      <alignment horizontal="left"/>
    </xf>
    <xf borderId="6" fillId="0" fontId="3" numFmtId="0" xfId="0" applyAlignment="1" applyBorder="1" applyFont="1">
      <alignment horizontal="left"/>
    </xf>
    <xf borderId="9" fillId="2" fontId="6" numFmtId="164" xfId="0" applyAlignment="1" applyBorder="1" applyFont="1" applyNumberFormat="1">
      <alignment horizontal="center" shrinkToFit="0" wrapText="1"/>
    </xf>
    <xf borderId="6" fillId="2" fontId="6" numFmtId="164" xfId="0" applyAlignment="1" applyBorder="1" applyFont="1" applyNumberFormat="1">
      <alignment horizontal="center" shrinkToFit="0" wrapText="1"/>
    </xf>
    <xf borderId="10" fillId="3" fontId="7" numFmtId="0" xfId="0" applyAlignment="1" applyBorder="1" applyFill="1" applyFont="1">
      <alignment horizontal="center"/>
    </xf>
    <xf borderId="11" fillId="3" fontId="7" numFmtId="0" xfId="0" applyAlignment="1" applyBorder="1" applyFont="1">
      <alignment horizontal="center"/>
    </xf>
    <xf borderId="12" fillId="3" fontId="7" numFmtId="0" xfId="0" applyAlignment="1" applyBorder="1" applyFont="1">
      <alignment horizontal="center"/>
    </xf>
    <xf borderId="13" fillId="4" fontId="7" numFmtId="0" xfId="0" applyAlignment="1" applyBorder="1" applyFill="1" applyFont="1">
      <alignment horizontal="center" shrinkToFit="0" wrapText="1"/>
    </xf>
    <xf borderId="14" fillId="4" fontId="7" numFmtId="0" xfId="0" applyAlignment="1" applyBorder="1" applyFont="1">
      <alignment horizontal="center" shrinkToFit="0" wrapText="1"/>
    </xf>
    <xf borderId="15" fillId="0" fontId="8" numFmtId="0" xfId="0" applyAlignment="1" applyBorder="1" applyFont="1">
      <alignment horizontal="center"/>
    </xf>
    <xf borderId="16" fillId="0" fontId="9" numFmtId="0" xfId="0" applyAlignment="1" applyBorder="1" applyFont="1">
      <alignment shrinkToFit="0" wrapText="1"/>
    </xf>
    <xf borderId="17" fillId="0" fontId="9" numFmtId="0" xfId="0" applyAlignment="1" applyBorder="1" applyFont="1">
      <alignment shrinkToFit="0" wrapText="1"/>
    </xf>
    <xf borderId="18" fillId="0" fontId="8" numFmtId="0" xfId="0" applyAlignment="1" applyBorder="1" applyFont="1">
      <alignment horizontal="center"/>
    </xf>
    <xf borderId="6" fillId="0" fontId="8" numFmtId="0" xfId="0" applyAlignment="1" applyBorder="1" applyFont="1">
      <alignment horizontal="center" readingOrder="0"/>
    </xf>
    <xf borderId="6" fillId="0" fontId="10" numFmtId="0" xfId="0" applyAlignment="1" applyBorder="1" applyFont="1">
      <alignment horizontal="center" readingOrder="0"/>
    </xf>
    <xf borderId="19" fillId="0" fontId="3" numFmtId="0" xfId="0" applyAlignment="1" applyBorder="1" applyFont="1">
      <alignment readingOrder="0"/>
    </xf>
    <xf borderId="18" fillId="0" fontId="3" numFmtId="0" xfId="0" applyBorder="1" applyFont="1"/>
    <xf borderId="20" fillId="0" fontId="8" numFmtId="0" xfId="0" applyAlignment="1" applyBorder="1" applyFont="1">
      <alignment horizontal="center"/>
    </xf>
    <xf borderId="21" fillId="0" fontId="9" numFmtId="0" xfId="0" applyAlignment="1" applyBorder="1" applyFont="1">
      <alignment shrinkToFit="0" wrapText="1"/>
    </xf>
    <xf borderId="22" fillId="0" fontId="9" numFmtId="0" xfId="0" applyAlignment="1" applyBorder="1" applyFont="1">
      <alignment shrinkToFit="0" wrapText="1"/>
    </xf>
    <xf borderId="6" fillId="0" fontId="4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readingOrder="0"/>
    </xf>
    <xf borderId="6" fillId="0" fontId="3" numFmtId="0" xfId="0" applyBorder="1" applyFont="1"/>
    <xf borderId="6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 readingOrder="0"/>
    </xf>
    <xf borderId="21" fillId="0" fontId="9" numFmtId="0" xfId="0" applyAlignment="1" applyBorder="1" applyFont="1">
      <alignment readingOrder="0" shrinkToFit="0" wrapText="1"/>
    </xf>
    <xf borderId="22" fillId="0" fontId="9" numFmtId="0" xfId="0" applyAlignment="1" applyBorder="1" applyFont="1">
      <alignment readingOrder="0" shrinkToFit="0" wrapText="1"/>
    </xf>
    <xf borderId="18" fillId="0" fontId="8" numFmtId="0" xfId="0" applyAlignment="1" applyBorder="1" applyFont="1">
      <alignment horizontal="center" readingOrder="0"/>
    </xf>
    <xf borderId="23" fillId="0" fontId="8" numFmtId="0" xfId="0" applyAlignment="1" applyBorder="1" applyFont="1">
      <alignment horizontal="center"/>
    </xf>
    <xf borderId="3" fillId="0" fontId="3" numFmtId="0" xfId="0" applyBorder="1" applyFont="1"/>
    <xf borderId="6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>
        <v>5.0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2.0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v>2.0</v>
      </c>
      <c r="F7" s="27">
        <v>6.0</v>
      </c>
      <c r="G7" s="28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ht="15.75" customHeight="1">
      <c r="A8" s="30">
        <f t="shared" ref="A8:A41" si="1">IF(B8&gt;0,A7+1,"")</f>
        <v>2</v>
      </c>
      <c r="B8" s="31" t="s">
        <v>20</v>
      </c>
      <c r="C8" s="32" t="s">
        <v>21</v>
      </c>
      <c r="D8" s="25" t="s">
        <v>9</v>
      </c>
      <c r="E8" s="26">
        <v>1.0</v>
      </c>
      <c r="F8" s="33">
        <v>7.0</v>
      </c>
      <c r="G8" s="34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0">
        <f t="shared" si="1"/>
        <v>3</v>
      </c>
      <c r="B9" s="31" t="s">
        <v>22</v>
      </c>
      <c r="C9" s="32" t="s">
        <v>23</v>
      </c>
      <c r="D9" s="25" t="s">
        <v>9</v>
      </c>
      <c r="E9" s="36">
        <f t="shared" ref="E9:E10" si="2">IF(D9&gt;0,COUNTIF(G9:Z9,"A"),"")</f>
        <v>0</v>
      </c>
      <c r="F9" s="33">
        <v>8.0</v>
      </c>
      <c r="G9" s="34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0">
        <f t="shared" si="1"/>
        <v>4</v>
      </c>
      <c r="B10" s="31" t="s">
        <v>24</v>
      </c>
      <c r="C10" s="32" t="s">
        <v>25</v>
      </c>
      <c r="D10" s="25" t="s">
        <v>9</v>
      </c>
      <c r="E10" s="36">
        <f t="shared" si="2"/>
        <v>0</v>
      </c>
      <c r="F10" s="33">
        <v>8.0</v>
      </c>
      <c r="G10" s="34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0">
        <f t="shared" si="1"/>
        <v>5</v>
      </c>
      <c r="B11" s="31" t="s">
        <v>26</v>
      </c>
      <c r="C11" s="32" t="s">
        <v>27</v>
      </c>
      <c r="D11" s="25" t="s">
        <v>9</v>
      </c>
      <c r="E11" s="26">
        <v>1.0</v>
      </c>
      <c r="F11" s="33">
        <v>7.0</v>
      </c>
      <c r="G11" s="34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0">
        <f t="shared" si="1"/>
        <v>6</v>
      </c>
      <c r="B12" s="31" t="s">
        <v>28</v>
      </c>
      <c r="C12" s="32" t="s">
        <v>29</v>
      </c>
      <c r="D12" s="25" t="s">
        <v>9</v>
      </c>
      <c r="E12" s="26">
        <v>1.0</v>
      </c>
      <c r="F12" s="33">
        <v>7.0</v>
      </c>
      <c r="G12" s="3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0">
        <f t="shared" si="1"/>
        <v>7</v>
      </c>
      <c r="B13" s="31" t="s">
        <v>30</v>
      </c>
      <c r="C13" s="32" t="s">
        <v>31</v>
      </c>
      <c r="D13" s="25" t="s">
        <v>9</v>
      </c>
      <c r="E13" s="26">
        <v>1.0</v>
      </c>
      <c r="F13" s="33">
        <v>7.0</v>
      </c>
      <c r="G13" s="34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0">
        <f t="shared" si="1"/>
        <v>8</v>
      </c>
      <c r="B14" s="31" t="s">
        <v>32</v>
      </c>
      <c r="C14" s="32" t="s">
        <v>33</v>
      </c>
      <c r="D14" s="25" t="s">
        <v>9</v>
      </c>
      <c r="E14" s="36">
        <f>IF(D14&gt;0,COUNTIF(G14:Z14,"A"),"")</f>
        <v>0</v>
      </c>
      <c r="F14" s="33">
        <v>8.0</v>
      </c>
      <c r="G14" s="34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0">
        <f t="shared" si="1"/>
        <v>9</v>
      </c>
      <c r="B15" s="31" t="s">
        <v>34</v>
      </c>
      <c r="C15" s="32" t="s">
        <v>35</v>
      </c>
      <c r="D15" s="25" t="s">
        <v>9</v>
      </c>
      <c r="E15" s="26">
        <v>2.0</v>
      </c>
      <c r="F15" s="33">
        <v>6.0</v>
      </c>
      <c r="G15" s="34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0">
        <f t="shared" si="1"/>
        <v>10</v>
      </c>
      <c r="B16" s="31" t="s">
        <v>36</v>
      </c>
      <c r="C16" s="32" t="s">
        <v>37</v>
      </c>
      <c r="D16" s="25" t="s">
        <v>9</v>
      </c>
      <c r="E16" s="36">
        <f>IF(D16&gt;0,COUNTIF(G16:Z16,"A"),"")</f>
        <v>0</v>
      </c>
      <c r="F16" s="33">
        <v>8.0</v>
      </c>
      <c r="G16" s="34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0">
        <f t="shared" si="1"/>
        <v>11</v>
      </c>
      <c r="B17" s="31" t="s">
        <v>38</v>
      </c>
      <c r="C17" s="32" t="s">
        <v>39</v>
      </c>
      <c r="D17" s="25" t="s">
        <v>9</v>
      </c>
      <c r="E17" s="26">
        <v>4.0</v>
      </c>
      <c r="F17" s="33">
        <v>4.0</v>
      </c>
      <c r="G17" s="34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0">
        <f t="shared" si="1"/>
        <v>12</v>
      </c>
      <c r="B18" s="31" t="s">
        <v>40</v>
      </c>
      <c r="C18" s="32" t="s">
        <v>41</v>
      </c>
      <c r="D18" s="25" t="s">
        <v>9</v>
      </c>
      <c r="E18" s="26">
        <v>1.0</v>
      </c>
      <c r="F18" s="33">
        <v>7.0</v>
      </c>
      <c r="G18" s="34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0">
        <f t="shared" si="1"/>
        <v>13</v>
      </c>
      <c r="B19" s="31" t="s">
        <v>42</v>
      </c>
      <c r="C19" s="32" t="s">
        <v>43</v>
      </c>
      <c r="D19" s="25" t="s">
        <v>9</v>
      </c>
      <c r="E19" s="26">
        <v>2.0</v>
      </c>
      <c r="F19" s="33">
        <v>6.0</v>
      </c>
      <c r="G19" s="34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0">
        <f t="shared" si="1"/>
        <v>14</v>
      </c>
      <c r="B20" s="31" t="s">
        <v>44</v>
      </c>
      <c r="C20" s="32" t="s">
        <v>45</v>
      </c>
      <c r="D20" s="25" t="s">
        <v>9</v>
      </c>
      <c r="E20" s="26">
        <v>2.0</v>
      </c>
      <c r="F20" s="33">
        <v>6.0</v>
      </c>
      <c r="G20" s="34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0">
        <f t="shared" si="1"/>
        <v>15</v>
      </c>
      <c r="B21" s="31" t="s">
        <v>46</v>
      </c>
      <c r="C21" s="32" t="s">
        <v>47</v>
      </c>
      <c r="D21" s="25" t="s">
        <v>9</v>
      </c>
      <c r="E21" s="26">
        <v>4.0</v>
      </c>
      <c r="F21" s="33">
        <v>4.0</v>
      </c>
      <c r="G21" s="34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0">
        <f t="shared" si="1"/>
        <v>16</v>
      </c>
      <c r="B22" s="31" t="s">
        <v>48</v>
      </c>
      <c r="C22" s="32" t="s">
        <v>49</v>
      </c>
      <c r="D22" s="25" t="s">
        <v>9</v>
      </c>
      <c r="E22" s="26">
        <v>1.0</v>
      </c>
      <c r="F22" s="33">
        <v>7.0</v>
      </c>
      <c r="G22" s="34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0">
        <f t="shared" si="1"/>
        <v>17</v>
      </c>
      <c r="B23" s="31" t="s">
        <v>50</v>
      </c>
      <c r="C23" s="32" t="s">
        <v>51</v>
      </c>
      <c r="D23" s="25" t="s">
        <v>9</v>
      </c>
      <c r="E23" s="26">
        <v>2.0</v>
      </c>
      <c r="F23" s="33">
        <v>6.0</v>
      </c>
      <c r="G23" s="34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0">
        <f t="shared" si="1"/>
        <v>18</v>
      </c>
      <c r="B24" s="31" t="s">
        <v>52</v>
      </c>
      <c r="C24" s="32" t="s">
        <v>53</v>
      </c>
      <c r="D24" s="25" t="s">
        <v>9</v>
      </c>
      <c r="E24" s="26">
        <v>1.0</v>
      </c>
      <c r="F24" s="33">
        <v>7.0</v>
      </c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0">
        <f t="shared" si="1"/>
        <v>19</v>
      </c>
      <c r="B25" s="31" t="s">
        <v>54</v>
      </c>
      <c r="C25" s="32" t="s">
        <v>55</v>
      </c>
      <c r="D25" s="25" t="s">
        <v>9</v>
      </c>
      <c r="E25" s="26">
        <v>2.0</v>
      </c>
      <c r="F25" s="33">
        <v>6.0</v>
      </c>
      <c r="G25" s="34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0">
        <f t="shared" si="1"/>
        <v>20</v>
      </c>
      <c r="B26" s="31" t="s">
        <v>56</v>
      </c>
      <c r="C26" s="32" t="s">
        <v>57</v>
      </c>
      <c r="D26" s="25" t="s">
        <v>9</v>
      </c>
      <c r="E26" s="26">
        <v>1.0</v>
      </c>
      <c r="F26" s="33">
        <v>7.0</v>
      </c>
      <c r="G26" s="34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0">
        <f t="shared" si="1"/>
        <v>21</v>
      </c>
      <c r="B27" s="31" t="s">
        <v>58</v>
      </c>
      <c r="C27" s="32" t="s">
        <v>59</v>
      </c>
      <c r="D27" s="25" t="s">
        <v>9</v>
      </c>
      <c r="E27" s="26">
        <v>1.0</v>
      </c>
      <c r="F27" s="33">
        <v>7.0</v>
      </c>
      <c r="G27" s="34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0">
        <f t="shared" si="1"/>
        <v>22</v>
      </c>
      <c r="B28" s="31" t="s">
        <v>60</v>
      </c>
      <c r="C28" s="32" t="s">
        <v>61</v>
      </c>
      <c r="D28" s="25" t="s">
        <v>9</v>
      </c>
      <c r="E28" s="26">
        <v>3.0</v>
      </c>
      <c r="F28" s="33">
        <v>5.0</v>
      </c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0">
        <f t="shared" si="1"/>
        <v>23</v>
      </c>
      <c r="B29" s="31" t="s">
        <v>62</v>
      </c>
      <c r="C29" s="32" t="s">
        <v>63</v>
      </c>
      <c r="D29" s="25" t="s">
        <v>9</v>
      </c>
      <c r="E29" s="36">
        <f>IF(D29&gt;0,COUNTIF(G29:Z29,"A"),"")</f>
        <v>0</v>
      </c>
      <c r="F29" s="33">
        <v>8.0</v>
      </c>
      <c r="G29" s="34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0">
        <f t="shared" si="1"/>
        <v>24</v>
      </c>
      <c r="B30" s="31" t="s">
        <v>64</v>
      </c>
      <c r="C30" s="32" t="s">
        <v>65</v>
      </c>
      <c r="D30" s="25" t="s">
        <v>9</v>
      </c>
      <c r="E30" s="26">
        <v>1.0</v>
      </c>
      <c r="F30" s="33">
        <v>7.0</v>
      </c>
      <c r="G30" s="34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0">
        <f t="shared" si="1"/>
        <v>25</v>
      </c>
      <c r="B31" s="31" t="s">
        <v>66</v>
      </c>
      <c r="C31" s="32" t="s">
        <v>67</v>
      </c>
      <c r="D31" s="25" t="s">
        <v>9</v>
      </c>
      <c r="E31" s="26">
        <v>3.0</v>
      </c>
      <c r="F31" s="33">
        <v>5.0</v>
      </c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0">
        <f t="shared" si="1"/>
        <v>26</v>
      </c>
      <c r="B32" s="31" t="s">
        <v>68</v>
      </c>
      <c r="C32" s="32" t="s">
        <v>69</v>
      </c>
      <c r="D32" s="25" t="s">
        <v>9</v>
      </c>
      <c r="E32" s="26">
        <v>1.0</v>
      </c>
      <c r="F32" s="33">
        <v>7.0</v>
      </c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0">
        <f t="shared" si="1"/>
        <v>27</v>
      </c>
      <c r="B33" s="31" t="s">
        <v>70</v>
      </c>
      <c r="C33" s="32" t="s">
        <v>71</v>
      </c>
      <c r="D33" s="25" t="s">
        <v>9</v>
      </c>
      <c r="E33" s="26">
        <v>1.0</v>
      </c>
      <c r="F33" s="33">
        <v>7.0</v>
      </c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0">
        <f t="shared" si="1"/>
        <v>28</v>
      </c>
      <c r="B34" s="31" t="s">
        <v>72</v>
      </c>
      <c r="C34" s="32" t="s">
        <v>73</v>
      </c>
      <c r="D34" s="25" t="s">
        <v>9</v>
      </c>
      <c r="E34" s="26">
        <v>1.0</v>
      </c>
      <c r="F34" s="33">
        <v>7.0</v>
      </c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0">
        <f t="shared" si="1"/>
        <v>29</v>
      </c>
      <c r="B35" s="31" t="s">
        <v>74</v>
      </c>
      <c r="C35" s="32" t="s">
        <v>75</v>
      </c>
      <c r="D35" s="25" t="s">
        <v>9</v>
      </c>
      <c r="E35" s="26">
        <v>4.0</v>
      </c>
      <c r="F35" s="33">
        <v>4.0</v>
      </c>
      <c r="G35" s="34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0">
        <f t="shared" si="1"/>
        <v>30</v>
      </c>
      <c r="B36" s="31" t="s">
        <v>76</v>
      </c>
      <c r="C36" s="32" t="s">
        <v>77</v>
      </c>
      <c r="D36" s="25" t="s">
        <v>9</v>
      </c>
      <c r="E36" s="26">
        <v>2.0</v>
      </c>
      <c r="F36" s="33">
        <v>6.0</v>
      </c>
      <c r="G36" s="34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0">
        <f t="shared" si="1"/>
        <v>31</v>
      </c>
      <c r="B37" s="31" t="s">
        <v>78</v>
      </c>
      <c r="C37" s="32" t="s">
        <v>79</v>
      </c>
      <c r="D37" s="25" t="s">
        <v>9</v>
      </c>
      <c r="E37" s="26">
        <v>1.0</v>
      </c>
      <c r="F37" s="33">
        <v>7.0</v>
      </c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0">
        <f t="shared" si="1"/>
        <v>32</v>
      </c>
      <c r="B38" s="31" t="s">
        <v>80</v>
      </c>
      <c r="C38" s="32" t="s">
        <v>81</v>
      </c>
      <c r="D38" s="25" t="s">
        <v>9</v>
      </c>
      <c r="E38" s="36">
        <f>IF(D38&gt;0,COUNTIF(G38:Z38,"A"),"")</f>
        <v>0</v>
      </c>
      <c r="F38" s="33">
        <v>8.0</v>
      </c>
      <c r="G38" s="34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0">
        <f t="shared" si="1"/>
        <v>33</v>
      </c>
      <c r="B39" s="31" t="s">
        <v>82</v>
      </c>
      <c r="C39" s="32" t="s">
        <v>83</v>
      </c>
      <c r="D39" s="25" t="s">
        <v>9</v>
      </c>
      <c r="E39" s="26">
        <v>3.0</v>
      </c>
      <c r="F39" s="33">
        <v>5.0</v>
      </c>
      <c r="G39" s="34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0">
        <f t="shared" si="1"/>
        <v>34</v>
      </c>
      <c r="B40" s="31" t="s">
        <v>84</v>
      </c>
      <c r="C40" s="32" t="s">
        <v>85</v>
      </c>
      <c r="D40" s="25" t="s">
        <v>9</v>
      </c>
      <c r="E40" s="36">
        <f>IF(D40&gt;0,COUNTIF(G40:Z40,"A"),"")</f>
        <v>0</v>
      </c>
      <c r="F40" s="33">
        <v>8.0</v>
      </c>
      <c r="G40" s="34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0">
        <f t="shared" si="1"/>
        <v>35</v>
      </c>
      <c r="B41" s="31" t="s">
        <v>86</v>
      </c>
      <c r="C41" s="32" t="s">
        <v>87</v>
      </c>
      <c r="D41" s="25" t="s">
        <v>9</v>
      </c>
      <c r="E41" s="26">
        <v>2.0</v>
      </c>
      <c r="F41" s="33">
        <v>6.0</v>
      </c>
      <c r="G41" s="34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7">
        <v>36.0</v>
      </c>
      <c r="B42" s="38" t="s">
        <v>88</v>
      </c>
      <c r="C42" s="39" t="s">
        <v>89</v>
      </c>
      <c r="D42" s="40" t="s">
        <v>9</v>
      </c>
      <c r="E42" s="26">
        <v>2.0</v>
      </c>
      <c r="F42" s="33">
        <v>6.0</v>
      </c>
      <c r="G42" s="34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7">
        <v>37.0</v>
      </c>
      <c r="B43" s="31" t="s">
        <v>90</v>
      </c>
      <c r="C43" s="32" t="s">
        <v>91</v>
      </c>
      <c r="D43" s="25" t="s">
        <v>9</v>
      </c>
      <c r="E43" s="26">
        <v>0.0</v>
      </c>
      <c r="F43" s="33">
        <v>8.0</v>
      </c>
      <c r="G43" s="34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0">
        <f t="shared" ref="A44:A96" si="3">IF(B44&gt;0,A43+1,"")</f>
        <v>38</v>
      </c>
      <c r="B44" s="31" t="s">
        <v>92</v>
      </c>
      <c r="C44" s="32" t="s">
        <v>93</v>
      </c>
      <c r="D44" s="25" t="s">
        <v>9</v>
      </c>
      <c r="E44" s="26">
        <v>1.0</v>
      </c>
      <c r="F44" s="33">
        <v>7.0</v>
      </c>
      <c r="G44" s="3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0">
        <f t="shared" si="3"/>
        <v>39</v>
      </c>
      <c r="B45" s="31" t="s">
        <v>94</v>
      </c>
      <c r="C45" s="32" t="s">
        <v>95</v>
      </c>
      <c r="D45" s="25" t="s">
        <v>9</v>
      </c>
      <c r="E45" s="26">
        <v>1.0</v>
      </c>
      <c r="F45" s="33">
        <v>7.0</v>
      </c>
      <c r="G45" s="34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0">
        <f t="shared" si="3"/>
        <v>40</v>
      </c>
      <c r="B46" s="31" t="s">
        <v>96</v>
      </c>
      <c r="C46" s="32" t="s">
        <v>97</v>
      </c>
      <c r="D46" s="25" t="s">
        <v>9</v>
      </c>
      <c r="E46" s="26">
        <v>2.0</v>
      </c>
      <c r="F46" s="33">
        <v>6.0</v>
      </c>
      <c r="G46" s="34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0">
        <f t="shared" si="3"/>
        <v>41</v>
      </c>
      <c r="B47" s="31" t="s">
        <v>98</v>
      </c>
      <c r="C47" s="32" t="s">
        <v>99</v>
      </c>
      <c r="D47" s="25" t="s">
        <v>9</v>
      </c>
      <c r="E47" s="36">
        <f>IF(D47&gt;0,COUNTIF(G47:Z47,"A"),"")</f>
        <v>0</v>
      </c>
      <c r="F47" s="33">
        <v>8.0</v>
      </c>
      <c r="G47" s="34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0">
        <f t="shared" si="3"/>
        <v>42</v>
      </c>
      <c r="B48" s="31" t="s">
        <v>100</v>
      </c>
      <c r="C48" s="32" t="s">
        <v>101</v>
      </c>
      <c r="D48" s="25" t="s">
        <v>9</v>
      </c>
      <c r="E48" s="26">
        <v>1.0</v>
      </c>
      <c r="F48" s="33">
        <v>7.0</v>
      </c>
      <c r="G48" s="34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0">
        <f t="shared" si="3"/>
        <v>43</v>
      </c>
      <c r="B49" s="31" t="s">
        <v>102</v>
      </c>
      <c r="C49" s="32" t="s">
        <v>103</v>
      </c>
      <c r="D49" s="25" t="s">
        <v>9</v>
      </c>
      <c r="E49" s="26">
        <v>2.0</v>
      </c>
      <c r="F49" s="33">
        <v>6.0</v>
      </c>
      <c r="G49" s="34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0">
        <f t="shared" si="3"/>
        <v>44</v>
      </c>
      <c r="B50" s="31" t="s">
        <v>104</v>
      </c>
      <c r="C50" s="32" t="s">
        <v>105</v>
      </c>
      <c r="D50" s="25" t="s">
        <v>9</v>
      </c>
      <c r="E50" s="26">
        <v>1.0</v>
      </c>
      <c r="F50" s="33">
        <v>7.0</v>
      </c>
      <c r="G50" s="34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0">
        <f t="shared" si="3"/>
        <v>45</v>
      </c>
      <c r="B51" s="31" t="s">
        <v>106</v>
      </c>
      <c r="C51" s="32" t="s">
        <v>107</v>
      </c>
      <c r="D51" s="25" t="s">
        <v>9</v>
      </c>
      <c r="E51" s="26">
        <v>1.0</v>
      </c>
      <c r="F51" s="33">
        <v>7.0</v>
      </c>
      <c r="G51" s="34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0">
        <f t="shared" si="3"/>
        <v>46</v>
      </c>
      <c r="B52" s="31" t="s">
        <v>108</v>
      </c>
      <c r="C52" s="32" t="s">
        <v>109</v>
      </c>
      <c r="D52" s="25" t="s">
        <v>9</v>
      </c>
      <c r="E52" s="36">
        <f>IF(D52&gt;0,COUNTIF(G52:Z52,"A"),"")</f>
        <v>0</v>
      </c>
      <c r="F52" s="33">
        <v>8.0</v>
      </c>
      <c r="G52" s="34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0">
        <f t="shared" si="3"/>
        <v>47</v>
      </c>
      <c r="B53" s="31" t="s">
        <v>110</v>
      </c>
      <c r="C53" s="32" t="s">
        <v>111</v>
      </c>
      <c r="D53" s="25" t="s">
        <v>9</v>
      </c>
      <c r="E53" s="26">
        <v>2.0</v>
      </c>
      <c r="F53" s="33">
        <v>6.0</v>
      </c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0">
        <f t="shared" si="3"/>
        <v>48</v>
      </c>
      <c r="B54" s="31" t="s">
        <v>112</v>
      </c>
      <c r="C54" s="32" t="s">
        <v>113</v>
      </c>
      <c r="D54" s="25" t="s">
        <v>9</v>
      </c>
      <c r="E54" s="26">
        <v>2.0</v>
      </c>
      <c r="F54" s="33">
        <v>6.0</v>
      </c>
      <c r="G54" s="34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0">
        <f t="shared" si="3"/>
        <v>49</v>
      </c>
      <c r="B55" s="31" t="s">
        <v>114</v>
      </c>
      <c r="C55" s="32" t="s">
        <v>115</v>
      </c>
      <c r="D55" s="25" t="s">
        <v>9</v>
      </c>
      <c r="E55" s="26">
        <v>2.0</v>
      </c>
      <c r="F55" s="33">
        <v>6.0</v>
      </c>
      <c r="G55" s="34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0">
        <f t="shared" si="3"/>
        <v>50</v>
      </c>
      <c r="B56" s="31" t="s">
        <v>116</v>
      </c>
      <c r="C56" s="32" t="s">
        <v>117</v>
      </c>
      <c r="D56" s="25" t="s">
        <v>9</v>
      </c>
      <c r="E56" s="26">
        <v>2.0</v>
      </c>
      <c r="F56" s="33">
        <v>6.0</v>
      </c>
      <c r="G56" s="34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0">
        <f t="shared" si="3"/>
        <v>51</v>
      </c>
      <c r="B57" s="31" t="s">
        <v>118</v>
      </c>
      <c r="C57" s="32" t="s">
        <v>119</v>
      </c>
      <c r="D57" s="25" t="s">
        <v>9</v>
      </c>
      <c r="E57" s="26">
        <v>2.0</v>
      </c>
      <c r="F57" s="33">
        <v>6.0</v>
      </c>
      <c r="G57" s="34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0">
        <f t="shared" si="3"/>
        <v>52</v>
      </c>
      <c r="B58" s="31" t="s">
        <v>120</v>
      </c>
      <c r="C58" s="32" t="s">
        <v>121</v>
      </c>
      <c r="D58" s="25" t="s">
        <v>9</v>
      </c>
      <c r="E58" s="26">
        <v>1.0</v>
      </c>
      <c r="F58" s="33">
        <v>7.0</v>
      </c>
      <c r="G58" s="34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0">
        <f t="shared" si="3"/>
        <v>53</v>
      </c>
      <c r="B59" s="31" t="s">
        <v>122</v>
      </c>
      <c r="C59" s="32" t="s">
        <v>123</v>
      </c>
      <c r="D59" s="25" t="s">
        <v>9</v>
      </c>
      <c r="E59" s="36">
        <f>IF(D59&gt;0,COUNTIF(G59:Z59,"A"),"")</f>
        <v>0</v>
      </c>
      <c r="F59" s="33">
        <v>8.0</v>
      </c>
      <c r="G59" s="34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0">
        <f t="shared" si="3"/>
        <v>54</v>
      </c>
      <c r="B60" s="31" t="s">
        <v>124</v>
      </c>
      <c r="C60" s="32" t="s">
        <v>125</v>
      </c>
      <c r="D60" s="25" t="s">
        <v>9</v>
      </c>
      <c r="E60" s="26">
        <v>1.0</v>
      </c>
      <c r="F60" s="33">
        <v>7.0</v>
      </c>
      <c r="G60" s="3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0">
        <f t="shared" si="3"/>
        <v>55</v>
      </c>
      <c r="B61" s="31" t="s">
        <v>126</v>
      </c>
      <c r="C61" s="32" t="s">
        <v>127</v>
      </c>
      <c r="D61" s="25" t="s">
        <v>9</v>
      </c>
      <c r="E61" s="26">
        <v>1.0</v>
      </c>
      <c r="F61" s="33">
        <v>7.0</v>
      </c>
      <c r="G61" s="34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0">
        <f t="shared" si="3"/>
        <v>56</v>
      </c>
      <c r="B62" s="31" t="s">
        <v>128</v>
      </c>
      <c r="C62" s="32" t="s">
        <v>129</v>
      </c>
      <c r="D62" s="25" t="s">
        <v>9</v>
      </c>
      <c r="E62" s="36">
        <f>IF(D62&gt;0,COUNTIF(G62:Z62,"A"),"")</f>
        <v>0</v>
      </c>
      <c r="F62" s="33">
        <v>8.0</v>
      </c>
      <c r="G62" s="34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0">
        <f t="shared" si="3"/>
        <v>57</v>
      </c>
      <c r="B63" s="31" t="s">
        <v>130</v>
      </c>
      <c r="C63" s="32" t="s">
        <v>131</v>
      </c>
      <c r="D63" s="25" t="s">
        <v>9</v>
      </c>
      <c r="E63" s="26">
        <v>1.0</v>
      </c>
      <c r="F63" s="33">
        <v>7.0</v>
      </c>
      <c r="G63" s="34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0">
        <f t="shared" si="3"/>
        <v>58</v>
      </c>
      <c r="B64" s="31" t="s">
        <v>132</v>
      </c>
      <c r="C64" s="32" t="s">
        <v>133</v>
      </c>
      <c r="D64" s="25" t="s">
        <v>9</v>
      </c>
      <c r="E64" s="26">
        <v>1.0</v>
      </c>
      <c r="F64" s="33">
        <v>7.0</v>
      </c>
      <c r="G64" s="34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0">
        <f t="shared" si="3"/>
        <v>59</v>
      </c>
      <c r="B65" s="31" t="s">
        <v>134</v>
      </c>
      <c r="C65" s="32" t="s">
        <v>135</v>
      </c>
      <c r="D65" s="25" t="s">
        <v>9</v>
      </c>
      <c r="E65" s="36">
        <f>IF(D65&gt;0,COUNTIF(G65:Z65,"A"),"")</f>
        <v>0</v>
      </c>
      <c r="F65" s="33">
        <v>8.0</v>
      </c>
      <c r="G65" s="34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0">
        <f t="shared" si="3"/>
        <v>60</v>
      </c>
      <c r="B66" s="31" t="s">
        <v>136</v>
      </c>
      <c r="C66" s="32" t="s">
        <v>137</v>
      </c>
      <c r="D66" s="25" t="s">
        <v>9</v>
      </c>
      <c r="E66" s="26">
        <v>2.0</v>
      </c>
      <c r="F66" s="33">
        <v>6.0</v>
      </c>
      <c r="G66" s="34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0">
        <f t="shared" si="3"/>
        <v>61</v>
      </c>
      <c r="B67" s="31" t="s">
        <v>138</v>
      </c>
      <c r="C67" s="32" t="s">
        <v>139</v>
      </c>
      <c r="D67" s="25" t="s">
        <v>9</v>
      </c>
      <c r="E67" s="26">
        <v>1.0</v>
      </c>
      <c r="F67" s="33">
        <v>7.0</v>
      </c>
      <c r="G67" s="34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0">
        <f t="shared" si="3"/>
        <v>62</v>
      </c>
      <c r="B68" s="31" t="s">
        <v>140</v>
      </c>
      <c r="C68" s="32" t="s">
        <v>141</v>
      </c>
      <c r="D68" s="25" t="s">
        <v>9</v>
      </c>
      <c r="E68" s="26">
        <v>1.0</v>
      </c>
      <c r="F68" s="33">
        <v>7.0</v>
      </c>
      <c r="G68" s="34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0">
        <f t="shared" si="3"/>
        <v>63</v>
      </c>
      <c r="B69" s="31" t="s">
        <v>142</v>
      </c>
      <c r="C69" s="32" t="s">
        <v>143</v>
      </c>
      <c r="D69" s="25" t="s">
        <v>9</v>
      </c>
      <c r="E69" s="36">
        <f>IF(D69&gt;0,COUNTIF(G69:Z69,"A"),"")</f>
        <v>0</v>
      </c>
      <c r="F69" s="33">
        <v>8.0</v>
      </c>
      <c r="G69" s="34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0">
        <f t="shared" si="3"/>
        <v>64</v>
      </c>
      <c r="B70" s="31" t="s">
        <v>144</v>
      </c>
      <c r="C70" s="32" t="s">
        <v>145</v>
      </c>
      <c r="D70" s="25" t="s">
        <v>9</v>
      </c>
      <c r="E70" s="26">
        <v>2.0</v>
      </c>
      <c r="F70" s="33">
        <v>6.0</v>
      </c>
      <c r="G70" s="34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0">
        <f t="shared" si="3"/>
        <v>65</v>
      </c>
      <c r="B71" s="31" t="s">
        <v>146</v>
      </c>
      <c r="C71" s="32" t="s">
        <v>147</v>
      </c>
      <c r="D71" s="25" t="s">
        <v>9</v>
      </c>
      <c r="E71" s="36">
        <f>IF(D71&gt;0,COUNTIF(G71:Z71,"A"),"")</f>
        <v>0</v>
      </c>
      <c r="F71" s="33">
        <v>8.0</v>
      </c>
      <c r="G71" s="34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0">
        <f t="shared" si="3"/>
        <v>66</v>
      </c>
      <c r="B72" s="31" t="s">
        <v>148</v>
      </c>
      <c r="C72" s="32" t="s">
        <v>149</v>
      </c>
      <c r="D72" s="25" t="s">
        <v>9</v>
      </c>
      <c r="E72" s="26">
        <v>2.0</v>
      </c>
      <c r="F72" s="33">
        <v>6.0</v>
      </c>
      <c r="G72" s="34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0">
        <f t="shared" si="3"/>
        <v>67</v>
      </c>
      <c r="B73" s="31" t="s">
        <v>150</v>
      </c>
      <c r="C73" s="32" t="s">
        <v>151</v>
      </c>
      <c r="D73" s="25" t="s">
        <v>9</v>
      </c>
      <c r="E73" s="26">
        <v>1.0</v>
      </c>
      <c r="F73" s="33">
        <v>7.0</v>
      </c>
      <c r="G73" s="34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0">
        <f t="shared" si="3"/>
        <v>68</v>
      </c>
      <c r="B74" s="31" t="s">
        <v>152</v>
      </c>
      <c r="C74" s="32" t="s">
        <v>153</v>
      </c>
      <c r="D74" s="25" t="s">
        <v>9</v>
      </c>
      <c r="E74" s="26">
        <v>2.0</v>
      </c>
      <c r="F74" s="33">
        <v>6.0</v>
      </c>
      <c r="G74" s="34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0">
        <f t="shared" si="3"/>
        <v>69</v>
      </c>
      <c r="B75" s="31" t="s">
        <v>154</v>
      </c>
      <c r="C75" s="32" t="s">
        <v>155</v>
      </c>
      <c r="D75" s="25" t="s">
        <v>9</v>
      </c>
      <c r="E75" s="26">
        <v>2.0</v>
      </c>
      <c r="F75" s="33">
        <v>6.0</v>
      </c>
      <c r="G75" s="34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0">
        <f t="shared" si="3"/>
        <v>70</v>
      </c>
      <c r="B76" s="31" t="s">
        <v>156</v>
      </c>
      <c r="C76" s="32" t="s">
        <v>157</v>
      </c>
      <c r="D76" s="25" t="s">
        <v>9</v>
      </c>
      <c r="E76" s="36">
        <f>IF(D76&gt;0,COUNTIF(G76:Z76,"A"),"")</f>
        <v>0</v>
      </c>
      <c r="F76" s="33">
        <v>8.0</v>
      </c>
      <c r="G76" s="3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0">
        <f t="shared" si="3"/>
        <v>71</v>
      </c>
      <c r="B77" s="31" t="s">
        <v>158</v>
      </c>
      <c r="C77" s="32" t="s">
        <v>159</v>
      </c>
      <c r="D77" s="25" t="s">
        <v>9</v>
      </c>
      <c r="E77" s="26">
        <v>2.0</v>
      </c>
      <c r="F77" s="33">
        <v>6.0</v>
      </c>
      <c r="G77" s="34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0">
        <f t="shared" si="3"/>
        <v>72</v>
      </c>
      <c r="B78" s="31" t="s">
        <v>160</v>
      </c>
      <c r="C78" s="32" t="s">
        <v>161</v>
      </c>
      <c r="D78" s="25" t="s">
        <v>9</v>
      </c>
      <c r="E78" s="26">
        <v>1.0</v>
      </c>
      <c r="F78" s="33">
        <v>7.0</v>
      </c>
      <c r="G78" s="34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0">
        <f t="shared" si="3"/>
        <v>73</v>
      </c>
      <c r="B79" s="31" t="s">
        <v>162</v>
      </c>
      <c r="C79" s="32" t="s">
        <v>163</v>
      </c>
      <c r="D79" s="25" t="s">
        <v>9</v>
      </c>
      <c r="E79" s="26">
        <v>2.0</v>
      </c>
      <c r="F79" s="33">
        <v>6.0</v>
      </c>
      <c r="G79" s="34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0">
        <f t="shared" si="3"/>
        <v>74</v>
      </c>
      <c r="B80" s="31" t="s">
        <v>164</v>
      </c>
      <c r="C80" s="32" t="s">
        <v>165</v>
      </c>
      <c r="D80" s="25" t="s">
        <v>9</v>
      </c>
      <c r="E80" s="26">
        <v>3.0</v>
      </c>
      <c r="F80" s="33">
        <v>5.0</v>
      </c>
      <c r="G80" s="34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0" t="str">
        <f t="shared" si="3"/>
        <v/>
      </c>
      <c r="B81" s="31"/>
      <c r="C81" s="32"/>
      <c r="D81" s="36"/>
      <c r="E81" s="36" t="str">
        <f t="shared" ref="E81:E96" si="4">IF(D81&gt;0,COUNTIF(G81:Z81,"A"),"")</f>
        <v/>
      </c>
      <c r="F81" s="41" t="str">
        <f t="shared" ref="F81:F96" si="5">IF(D81&gt;0,COUNTIF(G81:Z81,"P"),"")</f>
        <v/>
      </c>
      <c r="G81" s="42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0" t="str">
        <f t="shared" si="3"/>
        <v/>
      </c>
      <c r="B82" s="31"/>
      <c r="C82" s="32"/>
      <c r="D82" s="36"/>
      <c r="E82" s="36" t="str">
        <f t="shared" si="4"/>
        <v/>
      </c>
      <c r="F82" s="41" t="str">
        <f t="shared" si="5"/>
        <v/>
      </c>
      <c r="G82" s="42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0" t="str">
        <f t="shared" si="3"/>
        <v/>
      </c>
      <c r="B83" s="31"/>
      <c r="C83" s="32"/>
      <c r="D83" s="36"/>
      <c r="E83" s="36" t="str">
        <f t="shared" si="4"/>
        <v/>
      </c>
      <c r="F83" s="41" t="str">
        <f t="shared" si="5"/>
        <v/>
      </c>
      <c r="G83" s="42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0" t="str">
        <f t="shared" si="3"/>
        <v/>
      </c>
      <c r="B84" s="31"/>
      <c r="C84" s="32"/>
      <c r="D84" s="36"/>
      <c r="E84" s="36" t="str">
        <f t="shared" si="4"/>
        <v/>
      </c>
      <c r="F84" s="41" t="str">
        <f t="shared" si="5"/>
        <v/>
      </c>
      <c r="G84" s="42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0" t="str">
        <f t="shared" si="3"/>
        <v/>
      </c>
      <c r="B85" s="31"/>
      <c r="C85" s="32"/>
      <c r="D85" s="36"/>
      <c r="E85" s="36" t="str">
        <f t="shared" si="4"/>
        <v/>
      </c>
      <c r="F85" s="41" t="str">
        <f t="shared" si="5"/>
        <v/>
      </c>
      <c r="G85" s="42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0" t="str">
        <f t="shared" si="3"/>
        <v/>
      </c>
      <c r="B86" s="43"/>
      <c r="C86" s="43"/>
      <c r="D86" s="36"/>
      <c r="E86" s="36" t="str">
        <f t="shared" si="4"/>
        <v/>
      </c>
      <c r="F86" s="41" t="str">
        <f t="shared" si="5"/>
        <v/>
      </c>
      <c r="G86" s="42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0" t="str">
        <f t="shared" si="3"/>
        <v/>
      </c>
      <c r="B87" s="43"/>
      <c r="C87" s="43"/>
      <c r="D87" s="36"/>
      <c r="E87" s="36" t="str">
        <f t="shared" si="4"/>
        <v/>
      </c>
      <c r="F87" s="41" t="str">
        <f t="shared" si="5"/>
        <v/>
      </c>
      <c r="G87" s="42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0" t="str">
        <f t="shared" si="3"/>
        <v/>
      </c>
      <c r="B88" s="43"/>
      <c r="C88" s="43"/>
      <c r="D88" s="36"/>
      <c r="E88" s="36" t="str">
        <f t="shared" si="4"/>
        <v/>
      </c>
      <c r="F88" s="41" t="str">
        <f t="shared" si="5"/>
        <v/>
      </c>
      <c r="G88" s="42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0" t="str">
        <f t="shared" si="3"/>
        <v/>
      </c>
      <c r="B89" s="43"/>
      <c r="C89" s="43"/>
      <c r="D89" s="36"/>
      <c r="E89" s="36" t="str">
        <f t="shared" si="4"/>
        <v/>
      </c>
      <c r="F89" s="41" t="str">
        <f t="shared" si="5"/>
        <v/>
      </c>
      <c r="G89" s="42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0" t="str">
        <f t="shared" si="3"/>
        <v/>
      </c>
      <c r="B90" s="43"/>
      <c r="C90" s="43"/>
      <c r="D90" s="36"/>
      <c r="E90" s="36" t="str">
        <f t="shared" si="4"/>
        <v/>
      </c>
      <c r="F90" s="41" t="str">
        <f t="shared" si="5"/>
        <v/>
      </c>
      <c r="G90" s="42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0" t="str">
        <f t="shared" si="3"/>
        <v/>
      </c>
      <c r="B91" s="43"/>
      <c r="C91" s="43"/>
      <c r="D91" s="36"/>
      <c r="E91" s="36" t="str">
        <f t="shared" si="4"/>
        <v/>
      </c>
      <c r="F91" s="41" t="str">
        <f t="shared" si="5"/>
        <v/>
      </c>
      <c r="G91" s="42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0" t="str">
        <f t="shared" si="3"/>
        <v/>
      </c>
      <c r="B92" s="43"/>
      <c r="C92" s="43"/>
      <c r="D92" s="36"/>
      <c r="E92" s="36" t="str">
        <f t="shared" si="4"/>
        <v/>
      </c>
      <c r="F92" s="41" t="str">
        <f t="shared" si="5"/>
        <v/>
      </c>
      <c r="G92" s="42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0" t="str">
        <f t="shared" si="3"/>
        <v/>
      </c>
      <c r="B93" s="43"/>
      <c r="C93" s="43"/>
      <c r="D93" s="36"/>
      <c r="E93" s="36" t="str">
        <f t="shared" si="4"/>
        <v/>
      </c>
      <c r="F93" s="41" t="str">
        <f t="shared" si="5"/>
        <v/>
      </c>
      <c r="G93" s="42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0" t="str">
        <f t="shared" si="3"/>
        <v/>
      </c>
      <c r="B94" s="43"/>
      <c r="C94" s="43"/>
      <c r="D94" s="36"/>
      <c r="E94" s="36" t="str">
        <f t="shared" si="4"/>
        <v/>
      </c>
      <c r="F94" s="41" t="str">
        <f t="shared" si="5"/>
        <v/>
      </c>
      <c r="G94" s="42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0" t="str">
        <f t="shared" si="3"/>
        <v/>
      </c>
      <c r="B95" s="43"/>
      <c r="C95" s="43"/>
      <c r="D95" s="36"/>
      <c r="E95" s="36" t="str">
        <f t="shared" si="4"/>
        <v/>
      </c>
      <c r="F95" s="41" t="str">
        <f t="shared" si="5"/>
        <v/>
      </c>
      <c r="G95" s="42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>
      <c r="A96" s="30" t="str">
        <f t="shared" si="3"/>
        <v/>
      </c>
      <c r="B96" s="43"/>
      <c r="C96" s="43"/>
      <c r="D96" s="36"/>
      <c r="E96" s="36" t="str">
        <f t="shared" si="4"/>
        <v/>
      </c>
      <c r="F96" s="41" t="str">
        <f t="shared" si="5"/>
        <v/>
      </c>
      <c r="G96" s="42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