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dH4tndBnlCqe9jPaIP1mv+oAnWQdAh2Ma7dri13bDQw="/>
    </ext>
  </extLst>
</workbook>
</file>

<file path=xl/sharedStrings.xml><?xml version="1.0" encoding="utf-8"?>
<sst xmlns="http://schemas.openxmlformats.org/spreadsheetml/2006/main" count="242" uniqueCount="159">
  <si>
    <t>PGP-I Term- III AY 2024-25</t>
  </si>
  <si>
    <t>Course Name :</t>
  </si>
  <si>
    <t>Sales and Distribution Management</t>
  </si>
  <si>
    <t>Faculty Name:</t>
  </si>
  <si>
    <t>Prof. Aditya Billore</t>
  </si>
  <si>
    <t>Course Code:</t>
  </si>
  <si>
    <t>SDM</t>
  </si>
  <si>
    <t>Section:</t>
  </si>
  <si>
    <t>SDM-A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</si>
  <si>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</si>
  <si>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</si>
  <si>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</si>
  <si>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</si>
  <si>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</si>
  <si>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</si>
  <si>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</si>
  <si>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</si>
  <si>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2024PGP033</t>
  </si>
  <si>
    <t>Aditya Rajesh Khanolkar</t>
  </si>
  <si>
    <t>P</t>
  </si>
  <si>
    <t>2024PGP575</t>
  </si>
  <si>
    <t>Agilan S</t>
  </si>
  <si>
    <t>2021IPM016</t>
  </si>
  <si>
    <t>Anjana Nair</t>
  </si>
  <si>
    <t>2024PGP066</t>
  </si>
  <si>
    <t>Ankita Ekka</t>
  </si>
  <si>
    <t>A</t>
  </si>
  <si>
    <t>2024PGP076</t>
  </si>
  <si>
    <t>Arjav Jain</t>
  </si>
  <si>
    <t>2024PGP092</t>
  </si>
  <si>
    <t>Ashirvad Rai</t>
  </si>
  <si>
    <t>2024PGP506</t>
  </si>
  <si>
    <t>C Dhayanand</t>
  </si>
  <si>
    <t>2024PGP484</t>
  </si>
  <si>
    <t>Deepanshu</t>
  </si>
  <si>
    <t>2024PGP170</t>
  </si>
  <si>
    <t>Hardik Bhardwaj</t>
  </si>
  <si>
    <t>2024PGP211</t>
  </si>
  <si>
    <t>Kottakapu Shivani</t>
  </si>
  <si>
    <t>2024PGP538</t>
  </si>
  <si>
    <t>Madhumita Raghu</t>
  </si>
  <si>
    <t>2024PGP465</t>
  </si>
  <si>
    <t>Manvi Tiwari</t>
  </si>
  <si>
    <t>2021IPM085</t>
  </si>
  <si>
    <t>Navya Saha</t>
  </si>
  <si>
    <t>2024PGP565</t>
  </si>
  <si>
    <t>Nikki Singh</t>
  </si>
  <si>
    <t>2024PGP296</t>
  </si>
  <si>
    <t>Purnyatre Gaur</t>
  </si>
  <si>
    <t>2024PGP376</t>
  </si>
  <si>
    <t>Shivam Choudhary</t>
  </si>
  <si>
    <t>2024PGP406</t>
  </si>
  <si>
    <t>Sonal Tigga</t>
  </si>
  <si>
    <t>2024PGP427</t>
  </si>
  <si>
    <t>Tarunika Negi</t>
  </si>
  <si>
    <t>2021IPM152</t>
  </si>
  <si>
    <t>Urgian Padma</t>
  </si>
  <si>
    <t>2024PGP580</t>
  </si>
  <si>
    <t>Aadityan S</t>
  </si>
  <si>
    <t>2024PGP058</t>
  </si>
  <si>
    <t>Aniket Rattan</t>
  </si>
  <si>
    <t>2024PGP065</t>
  </si>
  <si>
    <t>Ankit Kumar Meena</t>
  </si>
  <si>
    <t>2024PGP514</t>
  </si>
  <si>
    <t>Arshdeep Singh</t>
  </si>
  <si>
    <t>2021IPM031</t>
  </si>
  <si>
    <t>Aryan Lunge</t>
  </si>
  <si>
    <t>2024PGP097</t>
  </si>
  <si>
    <t>Ashwin V Venkatesh</t>
  </si>
  <si>
    <t>2021IPM034</t>
  </si>
  <si>
    <t>Ayush Kumar</t>
  </si>
  <si>
    <t>2024PGP111</t>
  </si>
  <si>
    <t>Ayush Vatsa</t>
  </si>
  <si>
    <t>2024PGP127</t>
  </si>
  <si>
    <t>Dara Manoj Kumar</t>
  </si>
  <si>
    <t>2024PGP492</t>
  </si>
  <si>
    <t>Dipra Halder</t>
  </si>
  <si>
    <t>2024PGP189</t>
  </si>
  <si>
    <t>Ishita Gupta</t>
  </si>
  <si>
    <t>2021IPM078</t>
  </si>
  <si>
    <t>Mitashi Chauhan</t>
  </si>
  <si>
    <t>2024PGP310</t>
  </si>
  <si>
    <t>Ramavath Indeevar</t>
  </si>
  <si>
    <t>2024PGP566</t>
  </si>
  <si>
    <t>Rishabh Yadav</t>
  </si>
  <si>
    <t>2024PGP528</t>
  </si>
  <si>
    <t>Shere Harsheeth</t>
  </si>
  <si>
    <t>2024PGP525</t>
  </si>
  <si>
    <t>Shruti Gupta</t>
  </si>
  <si>
    <t>2024PGP500</t>
  </si>
  <si>
    <t>Somsubhra Mukherjee</t>
  </si>
  <si>
    <t>2024PGP415</t>
  </si>
  <si>
    <t>Suhani Kahnani</t>
  </si>
  <si>
    <t>2024PGP028</t>
  </si>
  <si>
    <t>Aditi Jain</t>
  </si>
  <si>
    <t>2024PGP547</t>
  </si>
  <si>
    <t>Akshita Mahendra Parate</t>
  </si>
  <si>
    <t>2024PGP485</t>
  </si>
  <si>
    <t>Anamitra Jaiswal</t>
  </si>
  <si>
    <t>2021IPM018</t>
  </si>
  <si>
    <t>Anshuman Prakash</t>
  </si>
  <si>
    <t>2021IPM033</t>
  </si>
  <si>
    <t>Ashwin Subhash</t>
  </si>
  <si>
    <t>2024PGP524</t>
  </si>
  <si>
    <t>Burande Yashashri</t>
  </si>
  <si>
    <t>2024PGP183</t>
  </si>
  <si>
    <t>Indani Khushi Shalimar</t>
  </si>
  <si>
    <t>2024PGP231</t>
  </si>
  <si>
    <t>Manan Pankaj Bothra</t>
  </si>
  <si>
    <t>2021IPM082</t>
  </si>
  <si>
    <t>Muskaan Agarwal</t>
  </si>
  <si>
    <t>2024PGP551</t>
  </si>
  <si>
    <t>Navya Joshi</t>
  </si>
  <si>
    <t>2024PGP341</t>
  </si>
  <si>
    <t>S Kanagasabai</t>
  </si>
  <si>
    <t>2024PGP375</t>
  </si>
  <si>
    <t>Shiva Varshni K A</t>
  </si>
  <si>
    <t>2021IPM144</t>
  </si>
  <si>
    <t>Sudeeksha Suman</t>
  </si>
  <si>
    <t>2024PGP437</t>
  </si>
  <si>
    <t>V S Vishruth</t>
  </si>
  <si>
    <t>2024PGP455</t>
  </si>
  <si>
    <t>Vishnu Karwa</t>
  </si>
  <si>
    <t>2024PGP456</t>
  </si>
  <si>
    <t>Vishwa Vardhan</t>
  </si>
  <si>
    <t>2024PGP047</t>
  </si>
  <si>
    <t>Allan Lepcha</t>
  </si>
  <si>
    <t>2024PGP068</t>
  </si>
  <si>
    <t>Anshuman Sandhibigraha</t>
  </si>
  <si>
    <t>2024PGP069</t>
  </si>
  <si>
    <t>Anupam Mishra</t>
  </si>
  <si>
    <t>2024PGP080</t>
  </si>
  <si>
    <t>Arshee Verma</t>
  </si>
  <si>
    <t>2021IPM038</t>
  </si>
  <si>
    <t>Bijan Daimary</t>
  </si>
  <si>
    <t>2024PGP144</t>
  </si>
  <si>
    <t>Divyanshi Verma</t>
  </si>
  <si>
    <t>2024PGP154</t>
  </si>
  <si>
    <t>Emmanuel Dezong Lepcha</t>
  </si>
  <si>
    <t>2024PGP581</t>
  </si>
  <si>
    <t>Hritik Tanta</t>
  </si>
  <si>
    <t>2024PGP582</t>
  </si>
  <si>
    <t>Khushi Budhiraja</t>
  </si>
  <si>
    <t>2024PGP266</t>
  </si>
  <si>
    <t>Nishi Bansal</t>
  </si>
  <si>
    <t>2024PGP278</t>
  </si>
  <si>
    <t>Palaparthi Venkata Sai Karthik</t>
  </si>
  <si>
    <t>2024PGP481</t>
  </si>
  <si>
    <t>Saksham Sahu</t>
  </si>
  <si>
    <t>2024PGP360</t>
  </si>
  <si>
    <t>Sarath U M</t>
  </si>
  <si>
    <t>2021IPM127</t>
  </si>
  <si>
    <t>Shiva Manoj</t>
  </si>
  <si>
    <t>2024PGP443</t>
  </si>
  <si>
    <t>Varma Aditya Rambalak</t>
  </si>
  <si>
    <t>2024PGP545</t>
  </si>
  <si>
    <t>Yash Anand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</si>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</sst>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b/>
      <sz val="10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5" numFmtId="0" xfId="0" applyAlignment="1" applyFont="1">
      <alignment horizontal="left"/>
    </xf>
    <xf borderId="6" fillId="0" fontId="5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8" fillId="2" fontId="6" numFmtId="164" xfId="0" applyAlignment="1" applyBorder="1" applyFill="1" applyFont="1" applyNumberFormat="1">
      <alignment horizontal="center" shrinkToFit="0" wrapText="1"/>
    </xf>
    <xf borderId="9" fillId="2" fontId="6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10" fillId="2" fontId="6" numFmtId="164" xfId="0" applyAlignment="1" applyBorder="1" applyFont="1" applyNumberFormat="1">
      <alignment horizontal="center" shrinkToFit="0" wrapText="1"/>
    </xf>
    <xf borderId="7" fillId="2" fontId="6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Border="1" applyFont="1"/>
    <xf borderId="3" fillId="0" fontId="3" numFmtId="0" xfId="0" applyAlignment="1" applyBorder="1" applyFont="1">
      <alignment readingOrder="0"/>
    </xf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4.38"/>
    <col customWidth="1" min="4" max="4" width="14.88"/>
    <col customWidth="1" min="5" max="6" width="12.75"/>
    <col customWidth="1" min="7" max="26" width="10.75"/>
    <col customWidth="1" min="27" max="27" width="9.0"/>
  </cols>
  <sheetData>
    <row r="1" ht="15.75" customHeight="1">
      <c r="A1" s="1"/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0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1</v>
      </c>
      <c r="B3" s="3"/>
      <c r="C3" s="9" t="s">
        <v>2</v>
      </c>
      <c r="D3" s="10"/>
      <c r="E3" s="10"/>
      <c r="F3" s="1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3</v>
      </c>
      <c r="B4" s="3"/>
      <c r="C4" s="9" t="s">
        <v>4</v>
      </c>
      <c r="D4" s="12" t="s">
        <v>5</v>
      </c>
      <c r="E4" s="2"/>
      <c r="F4" s="9" t="s">
        <v>6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4" t="str">
        <f t="array" ref="L4">IFERROR(XLOOKUP(CONCATENATE($F$4," ",$C$5," ",L6),#REF!,#REF!),"")</f>
        <v/>
      </c>
      <c r="M4" s="14" t="str">
        <f t="array" ref="M4">IFERROR(XLOOKUP(CONCATENATE($F$4," ",$C$5," ",M6),#REF!,#REF!),"")</f>
        <v/>
      </c>
      <c r="N4" s="14" t="str">
        <f t="array" ref="N4">IFERROR(XLOOKUP(CONCATENATE($F$4," ",$C$5," ",N6),#REF!,#REF!),"")</f>
        <v/>
      </c>
      <c r="O4" s="14" t="str">
        <f t="array" ref="O4">IFERROR(XLOOKUP(CONCATENATE($F$4," ",$C$5," ",O6),#REF!,#REF!),"")</f>
        <v/>
      </c>
      <c r="P4" s="14" t="str">
        <f t="array" ref="P4">IFERROR(XLOOKUP(CONCATENATE($F$4," ",$C$5," ",P6),#REF!,#REF!),"")</f>
        <v/>
      </c>
      <c r="Q4" s="14" t="str">
        <f t="array" ref="Q4">IFERROR(XLOOKUP(CONCATENATE($F$4," ",$C$5," ",Q6),#REF!,#REF!),"")</f>
        <v/>
      </c>
      <c r="R4" s="14" t="str">
        <f t="array" ref="R4">IFERROR(XLOOKUP(CONCATENATE($F$4," ",$C$5," ",R6),#REF!,#REF!),"")</f>
        <v/>
      </c>
      <c r="S4" s="14" t="str">
        <f t="array" ref="S4">IFERROR(XLOOKUP(CONCATENATE($F$4," ",$C$5," ",S6),#REF!,#REF!),"")</f>
        <v/>
      </c>
      <c r="T4" s="14" t="str">
        <f t="array" ref="T4">IFERROR(XLOOKUP(CONCATENATE($F$4," ",$C$5," ",T6),#REF!,#REF!),"")</f>
        <v/>
      </c>
      <c r="U4" s="14" t="str">
        <f t="array" ref="U4">IFERROR(XLOOKUP(CONCATENATE($F$4," ",$C$5," ",U6),#REF!,#REF!),"")</f>
        <v/>
      </c>
      <c r="V4" s="14" t="str">
        <f t="array" ref="V4">IFERROR(XLOOKUP(CONCATENATE($F$4," ",$C$5," ",V6),#REF!,#REF!),"")</f>
        <v/>
      </c>
      <c r="W4" s="14" t="str">
        <f t="array" ref="W4">IFERROR(XLOOKUP(CONCATENATE($F$4," ",$C$5," ",W6),#REF!,#REF!),"")</f>
        <v/>
      </c>
      <c r="X4" s="14" t="str">
        <f t="array" ref="X4">IFERROR(XLOOKUP(CONCATENATE($F$4," ",$C$5," ",X6),#REF!,#REF!),"")</f>
        <v/>
      </c>
      <c r="Y4" s="14" t="str">
        <f t="array" ref="Y4">IFERROR(XLOOKUP(CONCATENATE($F$4," ",$C$5," ",Y6),#REF!,#REF!),"")</f>
        <v/>
      </c>
      <c r="Z4" s="14" t="str">
        <f t="array" ref="Z4">IFERROR(XLOOKUP(CONCATENATE($F$4," ",$C$5," ",Z6),#REF!,#REF!),"")</f>
        <v/>
      </c>
      <c r="AA4" s="14"/>
    </row>
    <row r="5" ht="15.75" customHeight="1">
      <c r="A5" s="1" t="s">
        <v>7</v>
      </c>
      <c r="B5" s="3"/>
      <c r="C5" s="15" t="s">
        <v>8</v>
      </c>
      <c r="D5" s="12" t="s">
        <v>9</v>
      </c>
      <c r="E5" s="2"/>
      <c r="F5" s="16">
        <v>4.0</v>
      </c>
      <c r="G5" s="17" t="str">
        <f t="array" ref="G5">IFERROR(XLOOKUP(CONCATENATE($F$4," ",$C$5," ",G6),#REF!,#REF!),"")</f>
        <v/>
      </c>
      <c r="H5" s="18" t="str">
        <f t="array" ref="H5">IFERROR(XLOOKUP(CONCATENATE($F$4," ",$C$5," ",H6),#REF!,#REF!),"")</f>
        <v/>
      </c>
      <c r="I5" s="18" t="str">
        <f t="array" ref="I5">IFERROR(XLOOKUP(CONCATENATE($F$4," ",$C$5," ",I6),#REF!,#REF!),"")</f>
        <v/>
      </c>
      <c r="J5" s="18" t="str">
        <f t="array" ref="J5">IFERROR(XLOOKUP(CONCATENATE($F$4," ",$C$5," ",J6),#REF!,#REF!),"")</f>
        <v/>
      </c>
      <c r="K5" s="18" t="str">
        <f t="array" ref="K5">IFERROR(XLOOKUP(CONCATENATE($F$4," ",$C$5," ",K6),#REF!,#REF!),"")</f>
        <v/>
      </c>
      <c r="L5" s="18" t="str">
        <f t="array" ref="L5">IFERROR(XLOOKUP(CONCATENATE($F$4," ",$C$5," ",L6),#REF!,#REF!),"")</f>
        <v/>
      </c>
      <c r="M5" s="18" t="str">
        <f t="array" ref="M5">IFERROR(XLOOKUP(CONCATENATE($F$4," ",$C$5," ",M6),#REF!,#REF!),"")</f>
        <v/>
      </c>
      <c r="N5" s="18" t="str">
        <f t="array" ref="N5">IFERROR(XLOOKUP(CONCATENATE($F$4," ",$C$5," ",N6),#REF!,#REF!),"")</f>
        <v/>
      </c>
      <c r="O5" s="18" t="str">
        <f t="array" ref="O5">IFERROR(XLOOKUP(CONCATENATE($F$4," ",$C$5," ",O6),#REF!,#REF!),"")</f>
        <v/>
      </c>
      <c r="P5" s="18" t="str">
        <f t="array" ref="P5">IFERROR(XLOOKUP(CONCATENATE($F$4," ",$C$5," ",P6),#REF!,#REF!),"")</f>
        <v/>
      </c>
      <c r="Q5" s="18" t="str">
        <f t="array" ref="Q5">IFERROR(XLOOKUP(CONCATENATE($F$4," ",$C$5," ",Q6),#REF!,#REF!),"")</f>
        <v/>
      </c>
      <c r="R5" s="18" t="str">
        <f t="array" ref="R5">IFERROR(XLOOKUP(CONCATENATE($F$4," ",$C$5," ",R6),#REF!,#REF!),"")</f>
        <v/>
      </c>
      <c r="S5" s="18" t="str">
        <f t="array" ref="S5">IFERROR(XLOOKUP(CONCATENATE($F$4," ",$C$5," ",S6),#REF!,#REF!),"")</f>
        <v/>
      </c>
      <c r="T5" s="18" t="str">
        <f t="array" ref="T5">IFERROR(XLOOKUP(CONCATENATE($F$4," ",$C$5," ",T6),#REF!,#REF!),"")</f>
        <v/>
      </c>
      <c r="U5" s="18" t="str">
        <f t="array" ref="U5">IFERROR(XLOOKUP(CONCATENATE($F$4," ",$C$5," ",U6),#REF!,#REF!),"")</f>
        <v/>
      </c>
      <c r="V5" s="18" t="str">
        <f t="array" ref="V5">IFERROR(XLOOKUP(CONCATENATE($F$4," ",$C$5," ",V6),#REF!,#REF!),"")</f>
        <v/>
      </c>
      <c r="W5" s="18" t="str">
        <f t="array" ref="W5">IFERROR(XLOOKUP(CONCATENATE($F$4," ",$C$5," ",W6),#REF!,#REF!),"")</f>
        <v/>
      </c>
      <c r="X5" s="18" t="str">
        <f t="array" ref="X5">IFERROR(XLOOKUP(CONCATENATE($F$4," ",$C$5," ",X6),#REF!,#REF!),"")</f>
        <v/>
      </c>
      <c r="Y5" s="18" t="str">
        <f t="array" ref="Y5">IFERROR(XLOOKUP(CONCATENATE($F$4," ",$C$5," ",Y6),#REF!,#REF!),"")</f>
        <v/>
      </c>
      <c r="Z5" s="18" t="str">
        <f t="array" ref="Z5">IFERROR(XLOOKUP(CONCATENATE($F$4," ",$C$5," ",Z6),#REF!,#REF!),"")</f>
        <v/>
      </c>
      <c r="AA5" s="18"/>
    </row>
    <row r="6" ht="15.75" customHeight="1">
      <c r="A6" s="19" t="s">
        <v>10</v>
      </c>
      <c r="B6" s="20" t="s">
        <v>11</v>
      </c>
      <c r="C6" s="20" t="s">
        <v>12</v>
      </c>
      <c r="D6" s="20" t="s">
        <v>13</v>
      </c>
      <c r="E6" s="20" t="s">
        <v>14</v>
      </c>
      <c r="F6" s="21" t="s">
        <v>15</v>
      </c>
      <c r="G6" s="22">
        <v>1.0</v>
      </c>
      <c r="H6" s="23">
        <v>2.0</v>
      </c>
      <c r="I6" s="23">
        <v>3.0</v>
      </c>
      <c r="J6" s="23">
        <v>4.0</v>
      </c>
      <c r="K6" s="23">
        <v>5.0</v>
      </c>
      <c r="L6" s="23">
        <v>6.0</v>
      </c>
      <c r="M6" s="23">
        <v>7.0</v>
      </c>
      <c r="N6" s="23">
        <v>8.0</v>
      </c>
      <c r="O6" s="23">
        <v>9.0</v>
      </c>
      <c r="P6" s="23">
        <v>10.0</v>
      </c>
      <c r="Q6" s="23">
        <v>11.0</v>
      </c>
      <c r="R6" s="23">
        <v>12.0</v>
      </c>
      <c r="S6" s="23">
        <v>13.0</v>
      </c>
      <c r="T6" s="23">
        <v>14.0</v>
      </c>
      <c r="U6" s="23">
        <v>15.0</v>
      </c>
      <c r="V6" s="23">
        <v>16.0</v>
      </c>
      <c r="W6" s="23">
        <v>17.0</v>
      </c>
      <c r="X6" s="23">
        <v>18.0</v>
      </c>
      <c r="Y6" s="23">
        <v>19.0</v>
      </c>
      <c r="Z6" s="23">
        <v>20.0</v>
      </c>
      <c r="AA6" s="23" t="s">
        <v>16</v>
      </c>
    </row>
    <row r="7" ht="15.75" customHeight="1">
      <c r="A7" s="24">
        <v>1.0</v>
      </c>
      <c r="B7" s="25" t="s">
        <v>17</v>
      </c>
      <c r="C7" s="26" t="s">
        <v>18</v>
      </c>
      <c r="D7" s="27" t="s">
        <v>8</v>
      </c>
      <c r="E7" s="28">
        <f t="shared" ref="E7:E95" si="1">IF(D7&gt;0,COUNTIF(G7:Z7,"A"),"")</f>
        <v>0</v>
      </c>
      <c r="F7" s="29">
        <f t="shared" ref="F7:F95" si="2">IF(D7&gt;0,COUNTIF(G7:Z7,"P"),"")</f>
        <v>1</v>
      </c>
      <c r="G7" s="30" t="s">
        <v>19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20</v>
      </c>
      <c r="C8" s="34" t="s">
        <v>21</v>
      </c>
      <c r="D8" s="27" t="s">
        <v>8</v>
      </c>
      <c r="E8" s="28">
        <f t="shared" si="1"/>
        <v>0</v>
      </c>
      <c r="F8" s="35">
        <f t="shared" si="2"/>
        <v>1</v>
      </c>
      <c r="G8" s="30" t="s">
        <v>19</v>
      </c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2">
        <f t="shared" si="3"/>
        <v>3</v>
      </c>
      <c r="B9" s="33" t="s">
        <v>22</v>
      </c>
      <c r="C9" s="34" t="s">
        <v>23</v>
      </c>
      <c r="D9" s="27" t="s">
        <v>8</v>
      </c>
      <c r="E9" s="28">
        <f t="shared" si="1"/>
        <v>0</v>
      </c>
      <c r="F9" s="35">
        <f t="shared" si="2"/>
        <v>1</v>
      </c>
      <c r="G9" s="30" t="s">
        <v>19</v>
      </c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2">
        <f t="shared" si="3"/>
        <v>4</v>
      </c>
      <c r="B10" s="33" t="s">
        <v>24</v>
      </c>
      <c r="C10" s="34" t="s">
        <v>25</v>
      </c>
      <c r="D10" s="27" t="s">
        <v>8</v>
      </c>
      <c r="E10" s="28">
        <f t="shared" si="1"/>
        <v>1</v>
      </c>
      <c r="F10" s="35">
        <f t="shared" si="2"/>
        <v>0</v>
      </c>
      <c r="G10" s="30" t="s">
        <v>26</v>
      </c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2">
        <f t="shared" si="3"/>
        <v>5</v>
      </c>
      <c r="B11" s="33" t="s">
        <v>27</v>
      </c>
      <c r="C11" s="34" t="s">
        <v>28</v>
      </c>
      <c r="D11" s="27" t="s">
        <v>8</v>
      </c>
      <c r="E11" s="28">
        <f t="shared" si="1"/>
        <v>1</v>
      </c>
      <c r="F11" s="35">
        <f t="shared" si="2"/>
        <v>0</v>
      </c>
      <c r="G11" s="30" t="s">
        <v>26</v>
      </c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32">
        <f t="shared" si="3"/>
        <v>6</v>
      </c>
      <c r="B12" s="33" t="s">
        <v>29</v>
      </c>
      <c r="C12" s="34" t="s">
        <v>30</v>
      </c>
      <c r="D12" s="27" t="s">
        <v>8</v>
      </c>
      <c r="E12" s="28">
        <f t="shared" si="1"/>
        <v>1</v>
      </c>
      <c r="F12" s="35">
        <f t="shared" si="2"/>
        <v>0</v>
      </c>
      <c r="G12" s="30" t="s">
        <v>26</v>
      </c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2">
        <f t="shared" si="3"/>
        <v>7</v>
      </c>
      <c r="B13" s="33" t="s">
        <v>31</v>
      </c>
      <c r="C13" s="34" t="s">
        <v>32</v>
      </c>
      <c r="D13" s="27" t="s">
        <v>8</v>
      </c>
      <c r="E13" s="28">
        <f t="shared" si="1"/>
        <v>0</v>
      </c>
      <c r="F13" s="35">
        <f t="shared" si="2"/>
        <v>1</v>
      </c>
      <c r="G13" s="30" t="s">
        <v>19</v>
      </c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2">
        <f t="shared" si="3"/>
        <v>8</v>
      </c>
      <c r="B14" s="33" t="s">
        <v>33</v>
      </c>
      <c r="C14" s="34" t="s">
        <v>34</v>
      </c>
      <c r="D14" s="27" t="s">
        <v>8</v>
      </c>
      <c r="E14" s="28">
        <f t="shared" si="1"/>
        <v>1</v>
      </c>
      <c r="F14" s="35">
        <f t="shared" si="2"/>
        <v>0</v>
      </c>
      <c r="G14" s="30" t="s">
        <v>26</v>
      </c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32">
        <f t="shared" si="3"/>
        <v>9</v>
      </c>
      <c r="B15" s="33" t="s">
        <v>35</v>
      </c>
      <c r="C15" s="34" t="s">
        <v>36</v>
      </c>
      <c r="D15" s="27" t="s">
        <v>8</v>
      </c>
      <c r="E15" s="28">
        <f t="shared" si="1"/>
        <v>1</v>
      </c>
      <c r="F15" s="35">
        <f t="shared" si="2"/>
        <v>0</v>
      </c>
      <c r="G15" s="30" t="s">
        <v>26</v>
      </c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32">
        <f t="shared" si="3"/>
        <v>10</v>
      </c>
      <c r="B16" s="33" t="s">
        <v>37</v>
      </c>
      <c r="C16" s="34" t="s">
        <v>38</v>
      </c>
      <c r="D16" s="27" t="s">
        <v>8</v>
      </c>
      <c r="E16" s="28">
        <f t="shared" si="1"/>
        <v>1</v>
      </c>
      <c r="F16" s="35">
        <f t="shared" si="2"/>
        <v>0</v>
      </c>
      <c r="G16" s="30" t="s">
        <v>26</v>
      </c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2">
        <f t="shared" si="3"/>
        <v>11</v>
      </c>
      <c r="B17" s="33" t="s">
        <v>39</v>
      </c>
      <c r="C17" s="34" t="s">
        <v>40</v>
      </c>
      <c r="D17" s="27" t="s">
        <v>8</v>
      </c>
      <c r="E17" s="28">
        <f t="shared" si="1"/>
        <v>1</v>
      </c>
      <c r="F17" s="35">
        <f t="shared" si="2"/>
        <v>0</v>
      </c>
      <c r="G17" s="30" t="s">
        <v>26</v>
      </c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32">
        <f t="shared" si="3"/>
        <v>12</v>
      </c>
      <c r="B18" s="33" t="s">
        <v>41</v>
      </c>
      <c r="C18" s="34" t="s">
        <v>42</v>
      </c>
      <c r="D18" s="27" t="s">
        <v>8</v>
      </c>
      <c r="E18" s="28">
        <f t="shared" si="1"/>
        <v>0</v>
      </c>
      <c r="F18" s="35">
        <f t="shared" si="2"/>
        <v>1</v>
      </c>
      <c r="G18" s="30" t="s">
        <v>19</v>
      </c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32">
        <f t="shared" si="3"/>
        <v>13</v>
      </c>
      <c r="B19" s="33" t="s">
        <v>43</v>
      </c>
      <c r="C19" s="34" t="s">
        <v>44</v>
      </c>
      <c r="D19" s="27" t="s">
        <v>8</v>
      </c>
      <c r="E19" s="28">
        <f t="shared" si="1"/>
        <v>1</v>
      </c>
      <c r="F19" s="35">
        <f t="shared" si="2"/>
        <v>0</v>
      </c>
      <c r="G19" s="37" t="s">
        <v>26</v>
      </c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2">
        <f t="shared" si="3"/>
        <v>14</v>
      </c>
      <c r="B20" s="33" t="s">
        <v>45</v>
      </c>
      <c r="C20" s="34" t="s">
        <v>46</v>
      </c>
      <c r="D20" s="27" t="s">
        <v>8</v>
      </c>
      <c r="E20" s="28">
        <f t="shared" si="1"/>
        <v>0</v>
      </c>
      <c r="F20" s="35">
        <f t="shared" si="2"/>
        <v>1</v>
      </c>
      <c r="G20" s="37" t="s">
        <v>19</v>
      </c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2">
        <f t="shared" si="3"/>
        <v>15</v>
      </c>
      <c r="B21" s="33" t="s">
        <v>47</v>
      </c>
      <c r="C21" s="34" t="s">
        <v>48</v>
      </c>
      <c r="D21" s="27" t="s">
        <v>8</v>
      </c>
      <c r="E21" s="28">
        <f t="shared" si="1"/>
        <v>1</v>
      </c>
      <c r="F21" s="35">
        <f t="shared" si="2"/>
        <v>0</v>
      </c>
      <c r="G21" s="37" t="s">
        <v>26</v>
      </c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2">
        <f t="shared" si="3"/>
        <v>16</v>
      </c>
      <c r="B22" s="33" t="s">
        <v>49</v>
      </c>
      <c r="C22" s="34" t="s">
        <v>50</v>
      </c>
      <c r="D22" s="27" t="s">
        <v>8</v>
      </c>
      <c r="E22" s="28">
        <f t="shared" si="1"/>
        <v>0</v>
      </c>
      <c r="F22" s="35">
        <f t="shared" si="2"/>
        <v>0</v>
      </c>
      <c r="G22" s="37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32">
        <f t="shared" si="3"/>
        <v>17</v>
      </c>
      <c r="B23" s="33" t="s">
        <v>51</v>
      </c>
      <c r="C23" s="34" t="s">
        <v>52</v>
      </c>
      <c r="D23" s="27" t="s">
        <v>8</v>
      </c>
      <c r="E23" s="28">
        <f t="shared" si="1"/>
        <v>0</v>
      </c>
      <c r="F23" s="35">
        <f t="shared" si="2"/>
        <v>0</v>
      </c>
      <c r="G23" s="38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2">
        <f t="shared" si="3"/>
        <v>18</v>
      </c>
      <c r="B24" s="33" t="s">
        <v>53</v>
      </c>
      <c r="C24" s="34" t="s">
        <v>54</v>
      </c>
      <c r="D24" s="27" t="s">
        <v>8</v>
      </c>
      <c r="E24" s="28">
        <f t="shared" si="1"/>
        <v>0</v>
      </c>
      <c r="F24" s="35">
        <f t="shared" si="2"/>
        <v>0</v>
      </c>
      <c r="G24" s="38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2">
        <f t="shared" si="3"/>
        <v>19</v>
      </c>
      <c r="B25" s="33" t="s">
        <v>55</v>
      </c>
      <c r="C25" s="34" t="s">
        <v>56</v>
      </c>
      <c r="D25" s="27" t="s">
        <v>8</v>
      </c>
      <c r="E25" s="28">
        <f t="shared" si="1"/>
        <v>0</v>
      </c>
      <c r="F25" s="35">
        <f t="shared" si="2"/>
        <v>0</v>
      </c>
      <c r="G25" s="38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2">
        <f t="shared" si="3"/>
        <v>20</v>
      </c>
      <c r="B26" s="33" t="s">
        <v>57</v>
      </c>
      <c r="C26" s="34" t="s">
        <v>58</v>
      </c>
      <c r="D26" s="27" t="s">
        <v>8</v>
      </c>
      <c r="E26" s="28">
        <f t="shared" si="1"/>
        <v>0</v>
      </c>
      <c r="F26" s="35">
        <f t="shared" si="2"/>
        <v>0</v>
      </c>
      <c r="G26" s="38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32">
        <f t="shared" si="3"/>
        <v>21</v>
      </c>
      <c r="B27" s="33" t="s">
        <v>59</v>
      </c>
      <c r="C27" s="34" t="s">
        <v>60</v>
      </c>
      <c r="D27" s="27" t="s">
        <v>8</v>
      </c>
      <c r="E27" s="28">
        <f t="shared" si="1"/>
        <v>0</v>
      </c>
      <c r="F27" s="35">
        <f t="shared" si="2"/>
        <v>0</v>
      </c>
      <c r="G27" s="38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2">
        <f t="shared" si="3"/>
        <v>22</v>
      </c>
      <c r="B28" s="33" t="s">
        <v>61</v>
      </c>
      <c r="C28" s="34" t="s">
        <v>62</v>
      </c>
      <c r="D28" s="27" t="s">
        <v>8</v>
      </c>
      <c r="E28" s="28">
        <f t="shared" si="1"/>
        <v>0</v>
      </c>
      <c r="F28" s="35">
        <f t="shared" si="2"/>
        <v>0</v>
      </c>
      <c r="G28" s="38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32">
        <f t="shared" si="3"/>
        <v>23</v>
      </c>
      <c r="B29" s="33" t="s">
        <v>63</v>
      </c>
      <c r="C29" s="34" t="s">
        <v>64</v>
      </c>
      <c r="D29" s="27" t="s">
        <v>8</v>
      </c>
      <c r="E29" s="28">
        <f t="shared" si="1"/>
        <v>0</v>
      </c>
      <c r="F29" s="35">
        <f t="shared" si="2"/>
        <v>0</v>
      </c>
      <c r="G29" s="38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2">
        <f t="shared" si="3"/>
        <v>24</v>
      </c>
      <c r="B30" s="33" t="s">
        <v>65</v>
      </c>
      <c r="C30" s="34" t="s">
        <v>66</v>
      </c>
      <c r="D30" s="27" t="s">
        <v>8</v>
      </c>
      <c r="E30" s="28">
        <f t="shared" si="1"/>
        <v>0</v>
      </c>
      <c r="F30" s="35">
        <f t="shared" si="2"/>
        <v>0</v>
      </c>
      <c r="G30" s="38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2">
        <f t="shared" si="3"/>
        <v>25</v>
      </c>
      <c r="B31" s="33" t="s">
        <v>67</v>
      </c>
      <c r="C31" s="34" t="s">
        <v>68</v>
      </c>
      <c r="D31" s="27" t="s">
        <v>8</v>
      </c>
      <c r="E31" s="28">
        <f t="shared" si="1"/>
        <v>0</v>
      </c>
      <c r="F31" s="35">
        <f t="shared" si="2"/>
        <v>0</v>
      </c>
      <c r="G31" s="38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2">
        <f t="shared" si="3"/>
        <v>26</v>
      </c>
      <c r="B32" s="33" t="s">
        <v>69</v>
      </c>
      <c r="C32" s="34" t="s">
        <v>70</v>
      </c>
      <c r="D32" s="27" t="s">
        <v>8</v>
      </c>
      <c r="E32" s="28">
        <f t="shared" si="1"/>
        <v>0</v>
      </c>
      <c r="F32" s="35">
        <f t="shared" si="2"/>
        <v>0</v>
      </c>
      <c r="G32" s="38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2">
        <f t="shared" si="3"/>
        <v>27</v>
      </c>
      <c r="B33" s="33" t="s">
        <v>71</v>
      </c>
      <c r="C33" s="34" t="s">
        <v>72</v>
      </c>
      <c r="D33" s="27" t="s">
        <v>8</v>
      </c>
      <c r="E33" s="28">
        <f t="shared" si="1"/>
        <v>0</v>
      </c>
      <c r="F33" s="35">
        <f t="shared" si="2"/>
        <v>0</v>
      </c>
      <c r="G33" s="38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2">
        <f t="shared" si="3"/>
        <v>28</v>
      </c>
      <c r="B34" s="33" t="s">
        <v>73</v>
      </c>
      <c r="C34" s="34" t="s">
        <v>74</v>
      </c>
      <c r="D34" s="27" t="s">
        <v>8</v>
      </c>
      <c r="E34" s="28">
        <f t="shared" si="1"/>
        <v>0</v>
      </c>
      <c r="F34" s="35">
        <f t="shared" si="2"/>
        <v>0</v>
      </c>
      <c r="G34" s="38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32">
        <f t="shared" si="3"/>
        <v>29</v>
      </c>
      <c r="B35" s="33" t="s">
        <v>75</v>
      </c>
      <c r="C35" s="34" t="s">
        <v>76</v>
      </c>
      <c r="D35" s="27" t="s">
        <v>8</v>
      </c>
      <c r="E35" s="28">
        <f t="shared" si="1"/>
        <v>0</v>
      </c>
      <c r="F35" s="35">
        <f t="shared" si="2"/>
        <v>0</v>
      </c>
      <c r="G35" s="38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2">
        <f t="shared" si="3"/>
        <v>30</v>
      </c>
      <c r="B36" s="33" t="s">
        <v>77</v>
      </c>
      <c r="C36" s="34" t="s">
        <v>78</v>
      </c>
      <c r="D36" s="27" t="s">
        <v>8</v>
      </c>
      <c r="E36" s="28">
        <f t="shared" si="1"/>
        <v>0</v>
      </c>
      <c r="F36" s="35">
        <f t="shared" si="2"/>
        <v>0</v>
      </c>
      <c r="G36" s="38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2">
        <f t="shared" si="3"/>
        <v>31</v>
      </c>
      <c r="B37" s="33" t="s">
        <v>79</v>
      </c>
      <c r="C37" s="34" t="s">
        <v>80</v>
      </c>
      <c r="D37" s="27" t="s">
        <v>8</v>
      </c>
      <c r="E37" s="28">
        <f t="shared" si="1"/>
        <v>0</v>
      </c>
      <c r="F37" s="35">
        <f t="shared" si="2"/>
        <v>0</v>
      </c>
      <c r="G37" s="38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2">
        <f t="shared" si="3"/>
        <v>32</v>
      </c>
      <c r="B38" s="33" t="s">
        <v>81</v>
      </c>
      <c r="C38" s="34" t="s">
        <v>82</v>
      </c>
      <c r="D38" s="27" t="s">
        <v>8</v>
      </c>
      <c r="E38" s="28">
        <f t="shared" si="1"/>
        <v>0</v>
      </c>
      <c r="F38" s="35">
        <f t="shared" si="2"/>
        <v>0</v>
      </c>
      <c r="G38" s="38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32">
        <f t="shared" si="3"/>
        <v>33</v>
      </c>
      <c r="B39" s="33" t="s">
        <v>83</v>
      </c>
      <c r="C39" s="34" t="s">
        <v>84</v>
      </c>
      <c r="D39" s="27" t="s">
        <v>8</v>
      </c>
      <c r="E39" s="28">
        <f t="shared" si="1"/>
        <v>0</v>
      </c>
      <c r="F39" s="35">
        <f t="shared" si="2"/>
        <v>0</v>
      </c>
      <c r="G39" s="38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2">
        <f t="shared" si="3"/>
        <v>34</v>
      </c>
      <c r="B40" s="33" t="s">
        <v>85</v>
      </c>
      <c r="C40" s="34" t="s">
        <v>86</v>
      </c>
      <c r="D40" s="27" t="s">
        <v>8</v>
      </c>
      <c r="E40" s="28">
        <f t="shared" si="1"/>
        <v>0</v>
      </c>
      <c r="F40" s="35">
        <f t="shared" si="2"/>
        <v>0</v>
      </c>
      <c r="G40" s="38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2">
        <f t="shared" si="3"/>
        <v>35</v>
      </c>
      <c r="B41" s="33" t="s">
        <v>87</v>
      </c>
      <c r="C41" s="34" t="s">
        <v>88</v>
      </c>
      <c r="D41" s="27" t="s">
        <v>8</v>
      </c>
      <c r="E41" s="28">
        <f t="shared" si="1"/>
        <v>0</v>
      </c>
      <c r="F41" s="35">
        <f t="shared" si="2"/>
        <v>0</v>
      </c>
      <c r="G41" s="38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32">
        <f t="shared" si="3"/>
        <v>36</v>
      </c>
      <c r="B42" s="33" t="s">
        <v>89</v>
      </c>
      <c r="C42" s="34" t="s">
        <v>90</v>
      </c>
      <c r="D42" s="27" t="s">
        <v>8</v>
      </c>
      <c r="E42" s="28">
        <f t="shared" si="1"/>
        <v>0</v>
      </c>
      <c r="F42" s="35">
        <f t="shared" si="2"/>
        <v>0</v>
      </c>
      <c r="G42" s="38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2">
        <f t="shared" si="3"/>
        <v>37</v>
      </c>
      <c r="B43" s="33" t="s">
        <v>91</v>
      </c>
      <c r="C43" s="34" t="s">
        <v>92</v>
      </c>
      <c r="D43" s="27" t="s">
        <v>8</v>
      </c>
      <c r="E43" s="28">
        <f t="shared" si="1"/>
        <v>0</v>
      </c>
      <c r="F43" s="35">
        <f t="shared" si="2"/>
        <v>0</v>
      </c>
      <c r="G43" s="38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2">
        <f t="shared" si="3"/>
        <v>38</v>
      </c>
      <c r="B44" s="33" t="s">
        <v>93</v>
      </c>
      <c r="C44" s="34" t="s">
        <v>94</v>
      </c>
      <c r="D44" s="27" t="s">
        <v>8</v>
      </c>
      <c r="E44" s="28">
        <f t="shared" si="1"/>
        <v>0</v>
      </c>
      <c r="F44" s="35">
        <f t="shared" si="2"/>
        <v>0</v>
      </c>
      <c r="G44" s="38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2">
        <f t="shared" si="3"/>
        <v>39</v>
      </c>
      <c r="B45" s="33" t="s">
        <v>95</v>
      </c>
      <c r="C45" s="34" t="s">
        <v>96</v>
      </c>
      <c r="D45" s="27" t="s">
        <v>8</v>
      </c>
      <c r="E45" s="28">
        <f t="shared" si="1"/>
        <v>0</v>
      </c>
      <c r="F45" s="35">
        <f t="shared" si="2"/>
        <v>0</v>
      </c>
      <c r="G45" s="38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2">
        <f t="shared" si="3"/>
        <v>40</v>
      </c>
      <c r="B46" s="33" t="s">
        <v>97</v>
      </c>
      <c r="C46" s="34" t="s">
        <v>98</v>
      </c>
      <c r="D46" s="27" t="s">
        <v>8</v>
      </c>
      <c r="E46" s="28">
        <f t="shared" si="1"/>
        <v>0</v>
      </c>
      <c r="F46" s="35">
        <f t="shared" si="2"/>
        <v>0</v>
      </c>
      <c r="G46" s="38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2">
        <f t="shared" si="3"/>
        <v>41</v>
      </c>
      <c r="B47" s="33" t="s">
        <v>99</v>
      </c>
      <c r="C47" s="34" t="s">
        <v>100</v>
      </c>
      <c r="D47" s="27" t="s">
        <v>8</v>
      </c>
      <c r="E47" s="28">
        <f t="shared" si="1"/>
        <v>0</v>
      </c>
      <c r="F47" s="35">
        <f t="shared" si="2"/>
        <v>0</v>
      </c>
      <c r="G47" s="38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2">
        <f t="shared" si="3"/>
        <v>42</v>
      </c>
      <c r="B48" s="33" t="s">
        <v>101</v>
      </c>
      <c r="C48" s="34" t="s">
        <v>102</v>
      </c>
      <c r="D48" s="27" t="s">
        <v>8</v>
      </c>
      <c r="E48" s="28">
        <f t="shared" si="1"/>
        <v>0</v>
      </c>
      <c r="F48" s="35">
        <f t="shared" si="2"/>
        <v>0</v>
      </c>
      <c r="G48" s="38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2">
        <f t="shared" si="3"/>
        <v>43</v>
      </c>
      <c r="B49" s="33" t="s">
        <v>103</v>
      </c>
      <c r="C49" s="34" t="s">
        <v>104</v>
      </c>
      <c r="D49" s="27" t="s">
        <v>8</v>
      </c>
      <c r="E49" s="28">
        <f t="shared" si="1"/>
        <v>0</v>
      </c>
      <c r="F49" s="35">
        <f t="shared" si="2"/>
        <v>0</v>
      </c>
      <c r="G49" s="38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2">
        <f t="shared" si="3"/>
        <v>44</v>
      </c>
      <c r="B50" s="33" t="s">
        <v>105</v>
      </c>
      <c r="C50" s="34" t="s">
        <v>106</v>
      </c>
      <c r="D50" s="27" t="s">
        <v>8</v>
      </c>
      <c r="E50" s="28">
        <f t="shared" si="1"/>
        <v>0</v>
      </c>
      <c r="F50" s="35">
        <f t="shared" si="2"/>
        <v>0</v>
      </c>
      <c r="G50" s="38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32">
        <f t="shared" si="3"/>
        <v>45</v>
      </c>
      <c r="B51" s="33" t="s">
        <v>107</v>
      </c>
      <c r="C51" s="34" t="s">
        <v>108</v>
      </c>
      <c r="D51" s="27" t="s">
        <v>8</v>
      </c>
      <c r="E51" s="28">
        <f t="shared" si="1"/>
        <v>0</v>
      </c>
      <c r="F51" s="35">
        <f t="shared" si="2"/>
        <v>0</v>
      </c>
      <c r="G51" s="38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2">
        <f t="shared" si="3"/>
        <v>46</v>
      </c>
      <c r="B52" s="33" t="s">
        <v>109</v>
      </c>
      <c r="C52" s="34" t="s">
        <v>110</v>
      </c>
      <c r="D52" s="27" t="s">
        <v>8</v>
      </c>
      <c r="E52" s="28">
        <f t="shared" si="1"/>
        <v>0</v>
      </c>
      <c r="F52" s="35">
        <f t="shared" si="2"/>
        <v>0</v>
      </c>
      <c r="G52" s="38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2">
        <f t="shared" si="3"/>
        <v>47</v>
      </c>
      <c r="B53" s="33" t="s">
        <v>111</v>
      </c>
      <c r="C53" s="34" t="s">
        <v>112</v>
      </c>
      <c r="D53" s="27" t="s">
        <v>8</v>
      </c>
      <c r="E53" s="28">
        <f t="shared" si="1"/>
        <v>0</v>
      </c>
      <c r="F53" s="35">
        <f t="shared" si="2"/>
        <v>0</v>
      </c>
      <c r="G53" s="38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2">
        <f t="shared" si="3"/>
        <v>48</v>
      </c>
      <c r="B54" s="33" t="s">
        <v>113</v>
      </c>
      <c r="C54" s="34" t="s">
        <v>114</v>
      </c>
      <c r="D54" s="27" t="s">
        <v>8</v>
      </c>
      <c r="E54" s="28">
        <f t="shared" si="1"/>
        <v>0</v>
      </c>
      <c r="F54" s="35">
        <f t="shared" si="2"/>
        <v>0</v>
      </c>
      <c r="G54" s="38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2">
        <f t="shared" si="3"/>
        <v>49</v>
      </c>
      <c r="B55" s="33" t="s">
        <v>115</v>
      </c>
      <c r="C55" s="34" t="s">
        <v>116</v>
      </c>
      <c r="D55" s="27" t="s">
        <v>8</v>
      </c>
      <c r="E55" s="28">
        <f t="shared" si="1"/>
        <v>0</v>
      </c>
      <c r="F55" s="35">
        <f t="shared" si="2"/>
        <v>0</v>
      </c>
      <c r="G55" s="38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2">
        <f t="shared" si="3"/>
        <v>50</v>
      </c>
      <c r="B56" s="33" t="s">
        <v>117</v>
      </c>
      <c r="C56" s="34" t="s">
        <v>118</v>
      </c>
      <c r="D56" s="27" t="s">
        <v>8</v>
      </c>
      <c r="E56" s="28">
        <f t="shared" si="1"/>
        <v>0</v>
      </c>
      <c r="F56" s="35">
        <f t="shared" si="2"/>
        <v>0</v>
      </c>
      <c r="G56" s="38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2">
        <f t="shared" si="3"/>
        <v>51</v>
      </c>
      <c r="B57" s="33" t="s">
        <v>119</v>
      </c>
      <c r="C57" s="34" t="s">
        <v>120</v>
      </c>
      <c r="D57" s="27" t="s">
        <v>8</v>
      </c>
      <c r="E57" s="28">
        <f t="shared" si="1"/>
        <v>0</v>
      </c>
      <c r="F57" s="35">
        <f t="shared" si="2"/>
        <v>0</v>
      </c>
      <c r="G57" s="38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2">
        <f t="shared" si="3"/>
        <v>52</v>
      </c>
      <c r="B58" s="33" t="s">
        <v>121</v>
      </c>
      <c r="C58" s="34" t="s">
        <v>122</v>
      </c>
      <c r="D58" s="27" t="s">
        <v>8</v>
      </c>
      <c r="E58" s="28">
        <f t="shared" si="1"/>
        <v>0</v>
      </c>
      <c r="F58" s="35">
        <f t="shared" si="2"/>
        <v>0</v>
      </c>
      <c r="G58" s="38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2">
        <f t="shared" si="3"/>
        <v>53</v>
      </c>
      <c r="B59" s="33" t="s">
        <v>123</v>
      </c>
      <c r="C59" s="34" t="s">
        <v>124</v>
      </c>
      <c r="D59" s="27" t="s">
        <v>8</v>
      </c>
      <c r="E59" s="28">
        <f t="shared" si="1"/>
        <v>0</v>
      </c>
      <c r="F59" s="35">
        <f t="shared" si="2"/>
        <v>0</v>
      </c>
      <c r="G59" s="38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2">
        <f t="shared" si="3"/>
        <v>54</v>
      </c>
      <c r="B60" s="33" t="s">
        <v>125</v>
      </c>
      <c r="C60" s="34" t="s">
        <v>126</v>
      </c>
      <c r="D60" s="27" t="s">
        <v>8</v>
      </c>
      <c r="E60" s="28">
        <f t="shared" si="1"/>
        <v>0</v>
      </c>
      <c r="F60" s="35">
        <f t="shared" si="2"/>
        <v>0</v>
      </c>
      <c r="G60" s="38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2">
        <f t="shared" si="3"/>
        <v>55</v>
      </c>
      <c r="B61" s="33" t="s">
        <v>127</v>
      </c>
      <c r="C61" s="34" t="s">
        <v>128</v>
      </c>
      <c r="D61" s="27" t="s">
        <v>8</v>
      </c>
      <c r="E61" s="28">
        <f t="shared" si="1"/>
        <v>0</v>
      </c>
      <c r="F61" s="35">
        <f t="shared" si="2"/>
        <v>0</v>
      </c>
      <c r="G61" s="38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2">
        <f t="shared" si="3"/>
        <v>56</v>
      </c>
      <c r="B62" s="33" t="s">
        <v>129</v>
      </c>
      <c r="C62" s="34" t="s">
        <v>130</v>
      </c>
      <c r="D62" s="27" t="s">
        <v>8</v>
      </c>
      <c r="E62" s="28">
        <f t="shared" si="1"/>
        <v>0</v>
      </c>
      <c r="F62" s="35">
        <f t="shared" si="2"/>
        <v>0</v>
      </c>
      <c r="G62" s="38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32">
        <f t="shared" si="3"/>
        <v>57</v>
      </c>
      <c r="B63" s="33" t="s">
        <v>131</v>
      </c>
      <c r="C63" s="34" t="s">
        <v>132</v>
      </c>
      <c r="D63" s="27" t="s">
        <v>8</v>
      </c>
      <c r="E63" s="28">
        <f t="shared" si="1"/>
        <v>0</v>
      </c>
      <c r="F63" s="35">
        <f t="shared" si="2"/>
        <v>0</v>
      </c>
      <c r="G63" s="38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2">
        <f t="shared" si="3"/>
        <v>58</v>
      </c>
      <c r="B64" s="33" t="s">
        <v>133</v>
      </c>
      <c r="C64" s="34" t="s">
        <v>134</v>
      </c>
      <c r="D64" s="27" t="s">
        <v>8</v>
      </c>
      <c r="E64" s="28">
        <f t="shared" si="1"/>
        <v>0</v>
      </c>
      <c r="F64" s="35">
        <f t="shared" si="2"/>
        <v>0</v>
      </c>
      <c r="G64" s="38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2">
        <f t="shared" si="3"/>
        <v>59</v>
      </c>
      <c r="B65" s="33" t="s">
        <v>135</v>
      </c>
      <c r="C65" s="34" t="s">
        <v>136</v>
      </c>
      <c r="D65" s="27" t="s">
        <v>8</v>
      </c>
      <c r="E65" s="28">
        <f t="shared" si="1"/>
        <v>0</v>
      </c>
      <c r="F65" s="35">
        <f t="shared" si="2"/>
        <v>0</v>
      </c>
      <c r="G65" s="38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2">
        <f t="shared" si="3"/>
        <v>60</v>
      </c>
      <c r="B66" s="33" t="s">
        <v>137</v>
      </c>
      <c r="C66" s="34" t="s">
        <v>138</v>
      </c>
      <c r="D66" s="27" t="s">
        <v>8</v>
      </c>
      <c r="E66" s="28">
        <f t="shared" si="1"/>
        <v>0</v>
      </c>
      <c r="F66" s="35">
        <f t="shared" si="2"/>
        <v>0</v>
      </c>
      <c r="G66" s="38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32">
        <f t="shared" si="3"/>
        <v>61</v>
      </c>
      <c r="B67" s="33" t="s">
        <v>139</v>
      </c>
      <c r="C67" s="34" t="s">
        <v>140</v>
      </c>
      <c r="D67" s="27" t="s">
        <v>8</v>
      </c>
      <c r="E67" s="28">
        <f t="shared" si="1"/>
        <v>0</v>
      </c>
      <c r="F67" s="35">
        <f t="shared" si="2"/>
        <v>0</v>
      </c>
      <c r="G67" s="38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32">
        <f t="shared" si="3"/>
        <v>62</v>
      </c>
      <c r="B68" s="33" t="s">
        <v>141</v>
      </c>
      <c r="C68" s="34" t="s">
        <v>142</v>
      </c>
      <c r="D68" s="27" t="s">
        <v>8</v>
      </c>
      <c r="E68" s="28">
        <f t="shared" si="1"/>
        <v>0</v>
      </c>
      <c r="F68" s="35">
        <f t="shared" si="2"/>
        <v>0</v>
      </c>
      <c r="G68" s="38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2">
        <f t="shared" si="3"/>
        <v>63</v>
      </c>
      <c r="B69" s="33" t="s">
        <v>143</v>
      </c>
      <c r="C69" s="34" t="s">
        <v>144</v>
      </c>
      <c r="D69" s="27" t="s">
        <v>8</v>
      </c>
      <c r="E69" s="28">
        <f t="shared" si="1"/>
        <v>0</v>
      </c>
      <c r="F69" s="35">
        <f t="shared" si="2"/>
        <v>0</v>
      </c>
      <c r="G69" s="38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2">
        <f t="shared" si="3"/>
        <v>64</v>
      </c>
      <c r="B70" s="33" t="s">
        <v>145</v>
      </c>
      <c r="C70" s="34" t="s">
        <v>146</v>
      </c>
      <c r="D70" s="27" t="s">
        <v>8</v>
      </c>
      <c r="E70" s="28">
        <f t="shared" si="1"/>
        <v>0</v>
      </c>
      <c r="F70" s="35">
        <f t="shared" si="2"/>
        <v>0</v>
      </c>
      <c r="G70" s="38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2">
        <f t="shared" si="3"/>
        <v>65</v>
      </c>
      <c r="B71" s="33" t="s">
        <v>147</v>
      </c>
      <c r="C71" s="34" t="s">
        <v>148</v>
      </c>
      <c r="D71" s="27" t="s">
        <v>8</v>
      </c>
      <c r="E71" s="28">
        <f t="shared" si="1"/>
        <v>0</v>
      </c>
      <c r="F71" s="35">
        <f t="shared" si="2"/>
        <v>0</v>
      </c>
      <c r="G71" s="38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2">
        <f t="shared" si="3"/>
        <v>66</v>
      </c>
      <c r="B72" s="33" t="s">
        <v>149</v>
      </c>
      <c r="C72" s="34" t="s">
        <v>150</v>
      </c>
      <c r="D72" s="27" t="s">
        <v>8</v>
      </c>
      <c r="E72" s="28">
        <f t="shared" si="1"/>
        <v>0</v>
      </c>
      <c r="F72" s="35">
        <f t="shared" si="2"/>
        <v>0</v>
      </c>
      <c r="G72" s="38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2">
        <f t="shared" si="3"/>
        <v>67</v>
      </c>
      <c r="B73" s="33" t="s">
        <v>151</v>
      </c>
      <c r="C73" s="34" t="s">
        <v>152</v>
      </c>
      <c r="D73" s="27" t="s">
        <v>8</v>
      </c>
      <c r="E73" s="28">
        <f t="shared" si="1"/>
        <v>0</v>
      </c>
      <c r="F73" s="35">
        <f t="shared" si="2"/>
        <v>0</v>
      </c>
      <c r="G73" s="38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2">
        <f t="shared" si="3"/>
        <v>68</v>
      </c>
      <c r="B74" s="33" t="s">
        <v>153</v>
      </c>
      <c r="C74" s="34" t="s">
        <v>154</v>
      </c>
      <c r="D74" s="27" t="s">
        <v>8</v>
      </c>
      <c r="E74" s="28">
        <f t="shared" si="1"/>
        <v>0</v>
      </c>
      <c r="F74" s="35">
        <f t="shared" si="2"/>
        <v>0</v>
      </c>
      <c r="G74" s="38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2">
        <f t="shared" si="3"/>
        <v>69</v>
      </c>
      <c r="B75" s="33" t="s">
        <v>155</v>
      </c>
      <c r="C75" s="34" t="s">
        <v>156</v>
      </c>
      <c r="D75" s="27" t="s">
        <v>8</v>
      </c>
      <c r="E75" s="28">
        <f t="shared" si="1"/>
        <v>0</v>
      </c>
      <c r="F75" s="35">
        <f t="shared" si="2"/>
        <v>0</v>
      </c>
      <c r="G75" s="38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2">
        <f t="shared" si="3"/>
        <v>70</v>
      </c>
      <c r="B76" s="33" t="s">
        <v>157</v>
      </c>
      <c r="C76" s="34" t="s">
        <v>158</v>
      </c>
      <c r="D76" s="27" t="s">
        <v>8</v>
      </c>
      <c r="E76" s="28">
        <f t="shared" si="1"/>
        <v>0</v>
      </c>
      <c r="F76" s="35">
        <f t="shared" si="2"/>
        <v>0</v>
      </c>
      <c r="G76" s="38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32" t="str">
        <f t="shared" si="3"/>
        <v/>
      </c>
      <c r="B77" s="33"/>
      <c r="C77" s="34"/>
      <c r="D77" s="27"/>
      <c r="E77" s="28" t="str">
        <f t="shared" si="1"/>
        <v/>
      </c>
      <c r="F77" s="35" t="str">
        <f t="shared" si="2"/>
        <v/>
      </c>
      <c r="G77" s="38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2" t="str">
        <f t="shared" si="3"/>
        <v/>
      </c>
      <c r="B78" s="33"/>
      <c r="C78" s="34"/>
      <c r="D78" s="27"/>
      <c r="E78" s="28" t="str">
        <f t="shared" si="1"/>
        <v/>
      </c>
      <c r="F78" s="35" t="str">
        <f t="shared" si="2"/>
        <v/>
      </c>
      <c r="G78" s="38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2" t="str">
        <f t="shared" si="3"/>
        <v/>
      </c>
      <c r="B79" s="33"/>
      <c r="C79" s="34"/>
      <c r="D79" s="27"/>
      <c r="E79" s="28" t="str">
        <f t="shared" si="1"/>
        <v/>
      </c>
      <c r="F79" s="35" t="str">
        <f t="shared" si="2"/>
        <v/>
      </c>
      <c r="G79" s="38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2" t="str">
        <f t="shared" si="3"/>
        <v/>
      </c>
      <c r="B80" s="33"/>
      <c r="C80" s="34"/>
      <c r="D80" s="27"/>
      <c r="E80" s="28" t="str">
        <f t="shared" si="1"/>
        <v/>
      </c>
      <c r="F80" s="35" t="str">
        <f t="shared" si="2"/>
        <v/>
      </c>
      <c r="G80" s="38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2" t="str">
        <f t="shared" si="3"/>
        <v/>
      </c>
      <c r="B81" s="33"/>
      <c r="C81" s="34"/>
      <c r="D81" s="27"/>
      <c r="E81" s="28" t="str">
        <f t="shared" si="1"/>
        <v/>
      </c>
      <c r="F81" s="35" t="str">
        <f t="shared" si="2"/>
        <v/>
      </c>
      <c r="G81" s="38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2" t="str">
        <f t="shared" si="3"/>
        <v/>
      </c>
      <c r="B82" s="33"/>
      <c r="C82" s="34"/>
      <c r="D82" s="27"/>
      <c r="E82" s="28" t="str">
        <f t="shared" si="1"/>
        <v/>
      </c>
      <c r="F82" s="35" t="str">
        <f t="shared" si="2"/>
        <v/>
      </c>
      <c r="G82" s="38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2" t="str">
        <f t="shared" si="3"/>
        <v/>
      </c>
      <c r="B83" s="33"/>
      <c r="C83" s="34"/>
      <c r="D83" s="27"/>
      <c r="E83" s="28" t="str">
        <f t="shared" si="1"/>
        <v/>
      </c>
      <c r="F83" s="35" t="str">
        <f t="shared" si="2"/>
        <v/>
      </c>
      <c r="G83" s="38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2" t="str">
        <f t="shared" si="3"/>
        <v/>
      </c>
      <c r="B84" s="33"/>
      <c r="C84" s="34"/>
      <c r="D84" s="27"/>
      <c r="E84" s="28" t="str">
        <f t="shared" si="1"/>
        <v/>
      </c>
      <c r="F84" s="35" t="str">
        <f t="shared" si="2"/>
        <v/>
      </c>
      <c r="G84" s="38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2" t="str">
        <f t="shared" si="3"/>
        <v/>
      </c>
      <c r="B85" s="39"/>
      <c r="C85" s="39"/>
      <c r="D85" s="28"/>
      <c r="E85" s="28" t="str">
        <f t="shared" si="1"/>
        <v/>
      </c>
      <c r="F85" s="35" t="str">
        <f t="shared" si="2"/>
        <v/>
      </c>
      <c r="G85" s="38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2" t="str">
        <f t="shared" si="3"/>
        <v/>
      </c>
      <c r="B86" s="39"/>
      <c r="C86" s="39"/>
      <c r="D86" s="28"/>
      <c r="E86" s="28" t="str">
        <f t="shared" si="1"/>
        <v/>
      </c>
      <c r="F86" s="35" t="str">
        <f t="shared" si="2"/>
        <v/>
      </c>
      <c r="G86" s="38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2" t="str">
        <f t="shared" si="3"/>
        <v/>
      </c>
      <c r="B87" s="39"/>
      <c r="C87" s="39"/>
      <c r="D87" s="28"/>
      <c r="E87" s="28" t="str">
        <f t="shared" si="1"/>
        <v/>
      </c>
      <c r="F87" s="35" t="str">
        <f t="shared" si="2"/>
        <v/>
      </c>
      <c r="G87" s="38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2" t="str">
        <f t="shared" si="3"/>
        <v/>
      </c>
      <c r="B88" s="39"/>
      <c r="C88" s="39"/>
      <c r="D88" s="28"/>
      <c r="E88" s="28" t="str">
        <f t="shared" si="1"/>
        <v/>
      </c>
      <c r="F88" s="35" t="str">
        <f t="shared" si="2"/>
        <v/>
      </c>
      <c r="G88" s="38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2" t="str">
        <f t="shared" si="3"/>
        <v/>
      </c>
      <c r="B89" s="39"/>
      <c r="C89" s="39"/>
      <c r="D89" s="28"/>
      <c r="E89" s="28" t="str">
        <f t="shared" si="1"/>
        <v/>
      </c>
      <c r="F89" s="35" t="str">
        <f t="shared" si="2"/>
        <v/>
      </c>
      <c r="G89" s="38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2" t="str">
        <f t="shared" si="3"/>
        <v/>
      </c>
      <c r="B90" s="39"/>
      <c r="C90" s="39"/>
      <c r="D90" s="28"/>
      <c r="E90" s="28" t="str">
        <f t="shared" si="1"/>
        <v/>
      </c>
      <c r="F90" s="35" t="str">
        <f t="shared" si="2"/>
        <v/>
      </c>
      <c r="G90" s="38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2" t="str">
        <f t="shared" si="3"/>
        <v/>
      </c>
      <c r="B91" s="39"/>
      <c r="C91" s="39"/>
      <c r="D91" s="28"/>
      <c r="E91" s="28" t="str">
        <f t="shared" si="1"/>
        <v/>
      </c>
      <c r="F91" s="35" t="str">
        <f t="shared" si="2"/>
        <v/>
      </c>
      <c r="G91" s="38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2" t="str">
        <f t="shared" si="3"/>
        <v/>
      </c>
      <c r="B92" s="39"/>
      <c r="C92" s="39"/>
      <c r="D92" s="28"/>
      <c r="E92" s="28" t="str">
        <f t="shared" si="1"/>
        <v/>
      </c>
      <c r="F92" s="35" t="str">
        <f t="shared" si="2"/>
        <v/>
      </c>
      <c r="G92" s="38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2" t="str">
        <f t="shared" si="3"/>
        <v/>
      </c>
      <c r="B93" s="39"/>
      <c r="C93" s="39"/>
      <c r="D93" s="28"/>
      <c r="E93" s="28" t="str">
        <f t="shared" si="1"/>
        <v/>
      </c>
      <c r="F93" s="35" t="str">
        <f t="shared" si="2"/>
        <v/>
      </c>
      <c r="G93" s="38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2" t="str">
        <f t="shared" si="3"/>
        <v/>
      </c>
      <c r="B94" s="39"/>
      <c r="C94" s="39"/>
      <c r="D94" s="28"/>
      <c r="E94" s="28" t="str">
        <f t="shared" si="1"/>
        <v/>
      </c>
      <c r="F94" s="35" t="str">
        <f t="shared" si="2"/>
        <v/>
      </c>
      <c r="G94" s="38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2" t="str">
        <f t="shared" si="3"/>
        <v/>
      </c>
      <c r="B95" s="39"/>
      <c r="C95" s="39"/>
      <c r="D95" s="28"/>
      <c r="E95" s="28" t="str">
        <f t="shared" si="1"/>
        <v/>
      </c>
      <c r="F95" s="35" t="str">
        <f t="shared" si="2"/>
        <v/>
      </c>
      <c r="G95" s="38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