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53591\Desktop\"/>
    </mc:Choice>
  </mc:AlternateContent>
  <xr:revisionPtr revIDLastSave="0" documentId="13_ncr:1_{75F02E0E-9880-4FEE-92BE-1EA4039AC559}" xr6:coauthVersionLast="47" xr6:coauthVersionMax="47" xr10:uidLastSave="{00000000-0000-0000-0000-000000000000}"/>
  <bookViews>
    <workbookView xWindow="37965" yWindow="1425" windowWidth="25845" windowHeight="17115" xr2:uid="{00000000-000D-0000-FFFF-FFFF00000000}"/>
  </bookViews>
  <sheets>
    <sheet name="总结" sheetId="1" r:id="rId1"/>
    <sheet name="1×1" sheetId="2" r:id="rId2"/>
    <sheet name="1×50" sheetId="3" r:id="rId3"/>
    <sheet name="1×100" sheetId="4" r:id="rId4"/>
    <sheet name="1×500" sheetId="5" r:id="rId5"/>
    <sheet name="10×500" sheetId="6" r:id="rId6"/>
    <sheet name="20×500" sheetId="7" r:id="rId7"/>
    <sheet name="30×500" sheetId="8" r:id="rId8"/>
    <sheet name="31×100" sheetId="9" r:id="rId9"/>
    <sheet name="50×100" sheetId="10" r:id="rId10"/>
    <sheet name="100×100" sheetId="11" r:id="rId11"/>
    <sheet name="持续运行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G21" i="1"/>
  <c r="D20" i="1"/>
  <c r="G20" i="1"/>
  <c r="D19" i="1"/>
  <c r="G19" i="1"/>
  <c r="D13" i="1"/>
  <c r="D14" i="1"/>
  <c r="D15" i="1"/>
  <c r="D16" i="1"/>
  <c r="D17" i="1"/>
  <c r="D18" i="1"/>
  <c r="G17" i="1"/>
  <c r="G18" i="1"/>
  <c r="D12" i="1"/>
  <c r="G14" i="1"/>
  <c r="G15" i="1"/>
  <c r="G16" i="1"/>
  <c r="G13" i="1"/>
  <c r="G12" i="1"/>
</calcChain>
</file>

<file path=xl/sharedStrings.xml><?xml version="1.0" encoding="utf-8"?>
<sst xmlns="http://schemas.openxmlformats.org/spreadsheetml/2006/main" count="42" uniqueCount="28">
  <si>
    <t>IIoT-B100</t>
    <phoneticPr fontId="1" type="noConversion"/>
  </si>
  <si>
    <t>v1.1</t>
    <phoneticPr fontId="1" type="noConversion"/>
  </si>
  <si>
    <t>iotgateway</t>
    <phoneticPr fontId="1" type="noConversion"/>
  </si>
  <si>
    <t>0.8.1</t>
    <phoneticPr fontId="1" type="noConversion"/>
  </si>
  <si>
    <t>self-contained</t>
    <phoneticPr fontId="1" type="noConversion"/>
  </si>
  <si>
    <t>设备数</t>
    <phoneticPr fontId="1" type="noConversion"/>
  </si>
  <si>
    <t>变量总数</t>
    <phoneticPr fontId="1" type="noConversion"/>
  </si>
  <si>
    <t>消息总数</t>
    <phoneticPr fontId="1" type="noConversion"/>
  </si>
  <si>
    <t>内存M</t>
    <phoneticPr fontId="1" type="noConversion"/>
  </si>
  <si>
    <t>测试编号</t>
    <phoneticPr fontId="1" type="noConversion"/>
  </si>
  <si>
    <t>CPU%</t>
    <phoneticPr fontId="1" type="noConversion"/>
  </si>
  <si>
    <t>记录数</t>
    <phoneticPr fontId="1" type="noConversion"/>
  </si>
  <si>
    <t>个</t>
    <phoneticPr fontId="1" type="noConversion"/>
  </si>
  <si>
    <t>秒</t>
    <phoneticPr fontId="1" type="noConversion"/>
  </si>
  <si>
    <t>每个设备采集周期ms</t>
    <phoneticPr fontId="1" type="noConversion"/>
  </si>
  <si>
    <t>单设备变量</t>
    <phoneticPr fontId="1" type="noConversion"/>
  </si>
  <si>
    <t>测试持续时间ms</t>
    <phoneticPr fontId="1" type="noConversion"/>
  </si>
  <si>
    <t>虚拟设备</t>
    <phoneticPr fontId="1" type="noConversion"/>
  </si>
  <si>
    <t>modsim</t>
    <phoneticPr fontId="1" type="noConversion"/>
  </si>
  <si>
    <t>数据输出</t>
    <phoneticPr fontId="1" type="noConversion"/>
  </si>
  <si>
    <t>emqx</t>
    <phoneticPr fontId="1" type="noConversion"/>
  </si>
  <si>
    <t>配置</t>
    <phoneticPr fontId="1" type="noConversion"/>
  </si>
  <si>
    <t>设备设置最小采集周期ms</t>
    <phoneticPr fontId="1" type="noConversion"/>
  </si>
  <si>
    <t>dotNet</t>
    <phoneticPr fontId="1" type="noConversion"/>
  </si>
  <si>
    <t>启动方式</t>
    <phoneticPr fontId="1" type="noConversion"/>
  </si>
  <si>
    <t>supervisor</t>
    <phoneticPr fontId="1" type="noConversion"/>
  </si>
  <si>
    <t>项目</t>
    <phoneticPr fontId="1" type="noConversion"/>
  </si>
  <si>
    <t>2022年7月28日-2022年7月29日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</si>
</sst>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1" fontId="0" fillId="0" borderId="0" xfId="0" applyNumberFormat="1"/>
    <xf numFmtId="22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32</xdr:row>
      <xdr:rowOff>0</xdr:rowOff>
    </xdr:from>
    <xdr:to>
      <xdr:col>11</xdr:col>
      <xdr:colOff>521524</xdr:colOff>
      <xdr:row>71</xdr:row>
      <xdr:rowOff>25831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83345D6-ACF8-E45F-3E26-E02A490F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5486400"/>
          <a:ext cx="3571429" cy="6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28</xdr:row>
      <xdr:rowOff>19050</xdr:rowOff>
    </xdr:from>
    <xdr:to>
      <xdr:col>17</xdr:col>
      <xdr:colOff>549248</xdr:colOff>
      <xdr:row>30</xdr:row>
      <xdr:rowOff>41865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72E7FC18-D687-BE78-DE1A-EEB454B55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4819650"/>
          <a:ext cx="10373333" cy="36571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</xdr:row>
      <xdr:rowOff>161925</xdr:rowOff>
    </xdr:from>
    <xdr:to>
      <xdr:col>11</xdr:col>
      <xdr:colOff>877332</xdr:colOff>
      <xdr:row>12</xdr:row>
      <xdr:rowOff>39806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FC796F1-D123-CAB3-3D14-3A1A66F4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504825"/>
          <a:ext cx="6982857" cy="15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95250</xdr:rowOff>
    </xdr:from>
    <xdr:to>
      <xdr:col>11</xdr:col>
      <xdr:colOff>784004</xdr:colOff>
      <xdr:row>21</xdr:row>
      <xdr:rowOff>18867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704CE98-3609-80BE-94F5-90B609FED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2152650"/>
          <a:ext cx="6845714" cy="14704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330349</xdr:colOff>
      <xdr:row>1</xdr:row>
      <xdr:rowOff>22412</xdr:rowOff>
    </xdr:from>
    <xdr:to>
      <xdr:col>12</xdr:col>
      <xdr:colOff>91811</xdr:colOff>
      <xdr:row>14</xdr:row>
      <xdr:rowOff>16920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A36E6FB-39F3-6015-6D09-ED2B13392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349" y="190500"/>
          <a:ext cx="7011444" cy="2175845"/>
        </a:xfrm>
        <a:prstGeom prst="rect">
          <a:avLst/>
        </a:prstGeom>
      </xdr:spPr>
    </xdr:pic>
    <xdr:clientData/>
  </xdr:twoCellAnchor>
  <xdr:twoCellAnchor editAs="oneCell">
    <xdr:from>
      <xdr:col>0</xdr:col>
      <xdr:colOff>168024</xdr:colOff>
      <xdr:row>30</xdr:row>
      <xdr:rowOff>167449</xdr:rowOff>
    </xdr:from>
    <xdr:to>
      <xdr:col>6</xdr:col>
      <xdr:colOff>264709</xdr:colOff>
      <xdr:row>73</xdr:row>
      <xdr:rowOff>135311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D2AAC23-8180-0F98-83E1-D421FB60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024" y="5210096"/>
          <a:ext cx="3727391" cy="7191846"/>
        </a:xfrm>
        <a:prstGeom prst="rect">
          <a:avLst/>
        </a:prstGeom>
      </xdr:spPr>
    </xdr:pic>
    <xdr:clientData/>
  </xdr:twoCellAnchor>
  <xdr:twoCellAnchor editAs="oneCell">
    <xdr:from>
      <xdr:col>0</xdr:col>
      <xdr:colOff>43639</xdr:colOff>
      <xdr:row>28</xdr:row>
      <xdr:rowOff>496</xdr:rowOff>
    </xdr:from>
    <xdr:to>
      <xdr:col>16</xdr:col>
      <xdr:colOff>136018</xdr:colOff>
      <xdr:row>30</xdr:row>
      <xdr:rowOff>277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C34745-3995-5AE4-8F63-8FD737ED6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39" y="4706967"/>
          <a:ext cx="9778071" cy="3283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108857</xdr:rowOff>
    </xdr:from>
    <xdr:to>
      <xdr:col>10</xdr:col>
      <xdr:colOff>592977</xdr:colOff>
      <xdr:row>21</xdr:row>
      <xdr:rowOff>54370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245B5C6-0B63-9FF6-C155-48C8715A7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92928"/>
          <a:ext cx="6712381" cy="46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171483</xdr:colOff>
      <xdr:row>14</xdr:row>
      <xdr:rowOff>109576</xdr:rowOff>
    </xdr:from>
    <xdr:to>
      <xdr:col>10</xdr:col>
      <xdr:colOff>15818</xdr:colOff>
      <xdr:row>25</xdr:row>
      <xdr:rowOff>135494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D03A8EC-E775-CDEA-5605-CB7B0ED13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83" y="2462811"/>
          <a:ext cx="5884081" cy="18863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5715</xdr:rowOff>
    </xdr:from>
    <xdr:to>
      <xdr:col>11</xdr:col>
      <xdr:colOff>415879</xdr:colOff>
      <xdr:row>43</xdr:row>
      <xdr:rowOff>151132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E65CBA8-9CBC-3314-FEAA-62CF0B003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77165"/>
          <a:ext cx="6797629" cy="7346317"/>
        </a:xfrm>
        <a:prstGeom prst="rect">
          <a:avLst/>
        </a:prstGeom>
      </xdr:spPr>
    </xdr:pic>
    <xdr:clientData/>
  </xdr:twoCellAnchor>
  <xdr:twoCellAnchor editAs="oneCell">
    <xdr:from>
      <xdr:col>11</xdr:col>
      <xdr:colOff>449085</xdr:colOff>
      <xdr:row>1</xdr:row>
      <xdr:rowOff>50940</xdr:rowOff>
    </xdr:from>
    <xdr:to>
      <xdr:col>24</xdr:col>
      <xdr:colOff>296685</xdr:colOff>
      <xdr:row>36</xdr:row>
      <xdr:rowOff>56764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4EBEF03-F4C0-A5D1-2DA3-3371D526A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4685" y="222390"/>
          <a:ext cx="7772400" cy="6006574"/>
        </a:xfrm>
        <a:prstGeom prst="rect">
          <a:avLst/>
        </a:prstGeom>
      </xdr:spPr>
    </xdr:pic>
    <xdr:clientData/>
  </xdr:twoCellAnchor>
  <xdr:twoCellAnchor editAs="oneCell">
    <xdr:from>
      <xdr:col>11</xdr:col>
      <xdr:colOff>549555</xdr:colOff>
      <xdr:row>37</xdr:row>
      <xdr:rowOff>18060</xdr:rowOff>
    </xdr:from>
    <xdr:to>
      <xdr:col>22</xdr:col>
      <xdr:colOff>590145</xdr:colOff>
      <xdr:row>56</xdr:row>
      <xdr:rowOff>107886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DC676D9-E5CE-278D-3601-DF231AE68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5155" y="6361710"/>
          <a:ext cx="6746190" cy="3347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369570</xdr:colOff>
      <xdr:row>1</xdr:row>
      <xdr:rowOff>139065</xdr:rowOff>
    </xdr:from>
    <xdr:to>
      <xdr:col>11</xdr:col>
      <xdr:colOff>515400</xdr:colOff>
      <xdr:row>10</xdr:row>
      <xdr:rowOff>169350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493113-DA13-97E1-7C98-0FEF2DB30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" y="310515"/>
          <a:ext cx="6847620" cy="156952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33</xdr:row>
      <xdr:rowOff>57150</xdr:rowOff>
    </xdr:from>
    <xdr:to>
      <xdr:col>17</xdr:col>
      <xdr:colOff>570186</xdr:colOff>
      <xdr:row>35</xdr:row>
      <xdr:rowOff>38060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C9368CE-BF87-ADFC-BB99-482CE42FD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5715000"/>
          <a:ext cx="10514286" cy="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</xdr:row>
      <xdr:rowOff>0</xdr:rowOff>
    </xdr:from>
    <xdr:to>
      <xdr:col>7</xdr:col>
      <xdr:colOff>521470</xdr:colOff>
      <xdr:row>74</xdr:row>
      <xdr:rowOff>164900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C693010-F923-1085-E21E-F80D28451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6172200"/>
          <a:ext cx="4000000" cy="667809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11</xdr:row>
      <xdr:rowOff>142875</xdr:rowOff>
    </xdr:from>
    <xdr:to>
      <xdr:col>11</xdr:col>
      <xdr:colOff>551586</xdr:colOff>
      <xdr:row>22</xdr:row>
      <xdr:rowOff>146449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E19DF46-D494-DE7B-FFB0-5DEC4DAF9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" y="2028825"/>
          <a:ext cx="6914286" cy="188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25</xdr:row>
      <xdr:rowOff>161925</xdr:rowOff>
    </xdr:from>
    <xdr:to>
      <xdr:col>9</xdr:col>
      <xdr:colOff>231727</xdr:colOff>
      <xdr:row>28</xdr:row>
      <xdr:rowOff>146623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AB20208-823F-1EC6-2CC7-F054E1FAD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4448175"/>
          <a:ext cx="5470477" cy="4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133350</xdr:rowOff>
    </xdr:from>
    <xdr:to>
      <xdr:col>12</xdr:col>
      <xdr:colOff>208688</xdr:colOff>
      <xdr:row>12</xdr:row>
      <xdr:rowOff>75971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01F546F-C1C4-D1E7-99C5-E72B5A8A5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304800"/>
          <a:ext cx="6895238" cy="1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26</xdr:row>
      <xdr:rowOff>28575</xdr:rowOff>
    </xdr:from>
    <xdr:to>
      <xdr:col>9</xdr:col>
      <xdr:colOff>212699</xdr:colOff>
      <xdr:row>29</xdr:row>
      <xdr:rowOff>58987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16A2B45-4293-D655-B9C2-E414E0A5E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4486275"/>
          <a:ext cx="5285714" cy="537142"/>
        </a:xfrm>
        <a:prstGeom prst="rect">
          <a:avLst/>
        </a:prstGeom>
      </xdr:spPr>
    </xdr:pic>
    <xdr:clientData/>
  </xdr:twoCellAnchor>
  <xdr:twoCellAnchor editAs="oneCell">
    <xdr:from>
      <xdr:col>0</xdr:col>
      <xdr:colOff>567690</xdr:colOff>
      <xdr:row>29</xdr:row>
      <xdr:rowOff>116205</xdr:rowOff>
    </xdr:from>
    <xdr:to>
      <xdr:col>18</xdr:col>
      <xdr:colOff>212034</xdr:colOff>
      <xdr:row>32</xdr:row>
      <xdr:rowOff>1856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A0139AE-B1F7-3FA9-4E75-C5F06F00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" y="5088255"/>
          <a:ext cx="10622859" cy="388571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</xdr:colOff>
      <xdr:row>33</xdr:row>
      <xdr:rowOff>26670</xdr:rowOff>
    </xdr:from>
    <xdr:to>
      <xdr:col>7</xdr:col>
      <xdr:colOff>210978</xdr:colOff>
      <xdr:row>76</xdr:row>
      <xdr:rowOff>132414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15F9EE4-6F94-0794-8401-195F8EFEA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5795" y="5684520"/>
          <a:ext cx="3824763" cy="7489524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13</xdr:row>
      <xdr:rowOff>24765</xdr:rowOff>
    </xdr:from>
    <xdr:to>
      <xdr:col>12</xdr:col>
      <xdr:colOff>210593</xdr:colOff>
      <xdr:row>24</xdr:row>
      <xdr:rowOff>55006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F1649A9-E3D7-D265-1C21-9B17850D8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0555" y="2253615"/>
          <a:ext cx="6895238" cy="1906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104775</xdr:rowOff>
    </xdr:from>
    <xdr:to>
      <xdr:col>11</xdr:col>
      <xdr:colOff>326803</xdr:colOff>
      <xdr:row>11</xdr:row>
      <xdr:rowOff>115968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A05B83C-1289-D6AE-C2A7-2A46971A1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04775"/>
          <a:ext cx="6857143" cy="18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26</xdr:row>
      <xdr:rowOff>169545</xdr:rowOff>
    </xdr:from>
    <xdr:to>
      <xdr:col>17</xdr:col>
      <xdr:colOff>474911</xdr:colOff>
      <xdr:row>29</xdr:row>
      <xdr:rowOff>97101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363B148-4092-FD75-C81E-0433AAECE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" y="4627245"/>
          <a:ext cx="10716191" cy="43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29</xdr:row>
      <xdr:rowOff>116205</xdr:rowOff>
    </xdr:from>
    <xdr:to>
      <xdr:col>7</xdr:col>
      <xdr:colOff>170926</xdr:colOff>
      <xdr:row>73</xdr:row>
      <xdr:rowOff>54309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BF987F5-2A1A-DF63-C682-33C6EB459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5088255"/>
          <a:ext cx="4190476" cy="748190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13</xdr:row>
      <xdr:rowOff>19050</xdr:rowOff>
    </xdr:from>
    <xdr:to>
      <xdr:col>11</xdr:col>
      <xdr:colOff>364900</xdr:colOff>
      <xdr:row>24</xdr:row>
      <xdr:rowOff>55006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AC5B1FC-B9DA-0B19-3520-E30BF21B2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5" y="2247900"/>
          <a:ext cx="6880000" cy="191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76200</xdr:rowOff>
    </xdr:from>
    <xdr:to>
      <xdr:col>11</xdr:col>
      <xdr:colOff>555403</xdr:colOff>
      <xdr:row>12</xdr:row>
      <xdr:rowOff>64535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D6148D-EC74-5E14-1AD1-4D7E432FC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247650"/>
          <a:ext cx="6857143" cy="1878095"/>
        </a:xfrm>
        <a:prstGeom prst="rect">
          <a:avLst/>
        </a:prstGeom>
      </xdr:spPr>
    </xdr:pic>
    <xdr:clientData/>
  </xdr:twoCellAnchor>
  <xdr:twoCellAnchor editAs="oneCell">
    <xdr:from>
      <xdr:col>0</xdr:col>
      <xdr:colOff>440055</xdr:colOff>
      <xdr:row>29</xdr:row>
      <xdr:rowOff>28575</xdr:rowOff>
    </xdr:from>
    <xdr:to>
      <xdr:col>18</xdr:col>
      <xdr:colOff>170111</xdr:colOff>
      <xdr:row>31</xdr:row>
      <xdr:rowOff>114246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101A02F-740F-BEF1-BC6E-FB190798D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055" y="5000625"/>
          <a:ext cx="10710476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33</xdr:row>
      <xdr:rowOff>68580</xdr:rowOff>
    </xdr:from>
    <xdr:to>
      <xdr:col>7</xdr:col>
      <xdr:colOff>191926</xdr:colOff>
      <xdr:row>76</xdr:row>
      <xdr:rowOff>153373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AF9A8E-2CAE-F353-2305-B0EC6405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0555" y="5726430"/>
          <a:ext cx="3828571" cy="7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25</xdr:row>
      <xdr:rowOff>95250</xdr:rowOff>
    </xdr:from>
    <xdr:to>
      <xdr:col>11</xdr:col>
      <xdr:colOff>587791</xdr:colOff>
      <xdr:row>28</xdr:row>
      <xdr:rowOff>133281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AED6F76-386C-4F1B-1609-57C3754CC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381500"/>
          <a:ext cx="6830476" cy="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13</xdr:row>
      <xdr:rowOff>19050</xdr:rowOff>
    </xdr:from>
    <xdr:to>
      <xdr:col>11</xdr:col>
      <xdr:colOff>517303</xdr:colOff>
      <xdr:row>24</xdr:row>
      <xdr:rowOff>133100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B5F1704-043E-DB8A-984A-0931B06B3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475" y="2247900"/>
          <a:ext cx="6857143" cy="2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0</xdr:rowOff>
    </xdr:from>
    <xdr:to>
      <xdr:col>11</xdr:col>
      <xdr:colOff>307746</xdr:colOff>
      <xdr:row>12</xdr:row>
      <xdr:rowOff>20718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6DD9EA0-2388-BBCA-392B-87ADDBD4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71450"/>
          <a:ext cx="6918096" cy="18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25</xdr:row>
      <xdr:rowOff>142875</xdr:rowOff>
    </xdr:from>
    <xdr:to>
      <xdr:col>18</xdr:col>
      <xdr:colOff>19604</xdr:colOff>
      <xdr:row>28</xdr:row>
      <xdr:rowOff>1860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EF4434B-3D4E-9968-1D86-61F15F22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4429125"/>
          <a:ext cx="10807619" cy="365715"/>
        </a:xfrm>
        <a:prstGeom prst="rect">
          <a:avLst/>
        </a:prstGeom>
      </xdr:spPr>
    </xdr:pic>
    <xdr:clientData/>
  </xdr:twoCellAnchor>
  <xdr:twoCellAnchor editAs="oneCell">
    <xdr:from>
      <xdr:col>0</xdr:col>
      <xdr:colOff>264795</xdr:colOff>
      <xdr:row>29</xdr:row>
      <xdr:rowOff>93345</xdr:rowOff>
    </xdr:from>
    <xdr:to>
      <xdr:col>6</xdr:col>
      <xdr:colOff>150052</xdr:colOff>
      <xdr:row>71</xdr:row>
      <xdr:rowOff>16256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9ED7E56-6560-3033-60C4-8429A525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795" y="5065395"/>
          <a:ext cx="3542857" cy="7120001"/>
        </a:xfrm>
        <a:prstGeom prst="rect">
          <a:avLst/>
        </a:prstGeom>
      </xdr:spPr>
    </xdr:pic>
    <xdr:clientData/>
  </xdr:twoCellAnchor>
  <xdr:twoCellAnchor editAs="oneCell">
    <xdr:from>
      <xdr:col>0</xdr:col>
      <xdr:colOff>131445</xdr:colOff>
      <xdr:row>12</xdr:row>
      <xdr:rowOff>87630</xdr:rowOff>
    </xdr:from>
    <xdr:to>
      <xdr:col>11</xdr:col>
      <xdr:colOff>307749</xdr:colOff>
      <xdr:row>23</xdr:row>
      <xdr:rowOff>75965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4EFC473-CB42-D755-9C41-66E52A474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445" y="2145030"/>
          <a:ext cx="6881904" cy="1874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211455</xdr:colOff>
      <xdr:row>26</xdr:row>
      <xdr:rowOff>131445</xdr:rowOff>
    </xdr:from>
    <xdr:to>
      <xdr:col>11</xdr:col>
      <xdr:colOff>458236</xdr:colOff>
      <xdr:row>29</xdr:row>
      <xdr:rowOff>93287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87537BF-2F25-AC85-3675-E3F8BC36F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55" y="4589145"/>
          <a:ext cx="6952381" cy="470477"/>
        </a:xfrm>
        <a:prstGeom prst="rect">
          <a:avLst/>
        </a:prstGeom>
      </xdr:spPr>
    </xdr:pic>
    <xdr:clientData/>
  </xdr:twoCellAnchor>
  <xdr:twoCellAnchor editAs="oneCell">
    <xdr:from>
      <xdr:col>0</xdr:col>
      <xdr:colOff>398145</xdr:colOff>
      <xdr:row>30</xdr:row>
      <xdr:rowOff>163830</xdr:rowOff>
    </xdr:from>
    <xdr:to>
      <xdr:col>18</xdr:col>
      <xdr:colOff>114869</xdr:colOff>
      <xdr:row>32</xdr:row>
      <xdr:rowOff>135216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EBD7265-D0A3-622E-2DF7-6DFB5D3F0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145" y="5307330"/>
          <a:ext cx="10689524" cy="306666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33</xdr:row>
      <xdr:rowOff>100965</xdr:rowOff>
    </xdr:from>
    <xdr:to>
      <xdr:col>7</xdr:col>
      <xdr:colOff>437640</xdr:colOff>
      <xdr:row>77</xdr:row>
      <xdr:rowOff>98117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3CEE1BE-6B99-0868-50C0-B7B33BB2F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5758815"/>
          <a:ext cx="4076190" cy="754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253365</xdr:colOff>
      <xdr:row>0</xdr:row>
      <xdr:rowOff>148590</xdr:rowOff>
    </xdr:from>
    <xdr:to>
      <xdr:col>11</xdr:col>
      <xdr:colOff>475384</xdr:colOff>
      <xdr:row>12</xdr:row>
      <xdr:rowOff>56905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A93A631-F338-B93E-0239-4380879A2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3365" y="148590"/>
          <a:ext cx="6927619" cy="1965715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135255</xdr:colOff>
      <xdr:row>12</xdr:row>
      <xdr:rowOff>62865</xdr:rowOff>
    </xdr:from>
    <xdr:to>
      <xdr:col>11</xdr:col>
      <xdr:colOff>284894</xdr:colOff>
      <xdr:row>23</xdr:row>
      <xdr:rowOff>93106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A1D42F6-FC24-B6A7-72E0-811811D8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255" y="2120265"/>
          <a:ext cx="6855239" cy="1916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264795</xdr:colOff>
      <xdr:row>32</xdr:row>
      <xdr:rowOff>93345</xdr:rowOff>
    </xdr:from>
    <xdr:to>
      <xdr:col>18</xdr:col>
      <xdr:colOff>46280</xdr:colOff>
      <xdr:row>35</xdr:row>
      <xdr:rowOff>18995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BE9B6E0-1AF7-2F72-4CCC-FD2BBB99B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795" y="5579745"/>
          <a:ext cx="10754285" cy="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0</xdr:row>
      <xdr:rowOff>9525</xdr:rowOff>
    </xdr:from>
    <xdr:to>
      <xdr:col>11</xdr:col>
      <xdr:colOff>583969</xdr:colOff>
      <xdr:row>13</xdr:row>
      <xdr:rowOff>169247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E174ADE-635F-A54E-6EED-1071A9CCF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9525"/>
          <a:ext cx="6921904" cy="2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278130</xdr:colOff>
      <xdr:row>37</xdr:row>
      <xdr:rowOff>64770</xdr:rowOff>
    </xdr:from>
    <xdr:to>
      <xdr:col>5</xdr:col>
      <xdr:colOff>601560</xdr:colOff>
      <xdr:row>77</xdr:row>
      <xdr:rowOff>162961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F02A9B4-04DD-F9E5-34FA-665B4CE6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" y="6408420"/>
          <a:ext cx="3371430" cy="6956191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15</xdr:row>
      <xdr:rowOff>0</xdr:rowOff>
    </xdr:from>
    <xdr:to>
      <xdr:col>12</xdr:col>
      <xdr:colOff>20094</xdr:colOff>
      <xdr:row>28</xdr:row>
      <xdr:rowOff>1628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5024BA-1690-1CFA-F03B-005FEEB0E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2571750"/>
          <a:ext cx="6883809" cy="2220953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28</xdr:row>
      <xdr:rowOff>158115</xdr:rowOff>
    </xdr:from>
    <xdr:to>
      <xdr:col>11</xdr:col>
      <xdr:colOff>279192</xdr:colOff>
      <xdr:row>31</xdr:row>
      <xdr:rowOff>114242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CA9089A-0150-DE27-DC7C-1F9B19EAB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" y="4958715"/>
          <a:ext cx="6740952" cy="4704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57150</xdr:rowOff>
    </xdr:from>
    <xdr:to>
      <xdr:col>11</xdr:col>
      <xdr:colOff>368707</xdr:colOff>
      <xdr:row>11</xdr:row>
      <xdr:rowOff>79772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FCE065-47D5-26F3-71CC-0F71BF4BE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7150"/>
          <a:ext cx="6906667" cy="1908572"/>
        </a:xfrm>
        <a:prstGeom prst="rect">
          <a:avLst/>
        </a:prstGeom>
      </xdr:spPr>
    </xdr:pic>
    <xdr:clientData/>
  </xdr:twoCellAnchor>
  <xdr:twoCellAnchor editAs="oneCell">
    <xdr:from>
      <xdr:col>0</xdr:col>
      <xdr:colOff>201930</xdr:colOff>
      <xdr:row>28</xdr:row>
      <xdr:rowOff>7620</xdr:rowOff>
    </xdr:from>
    <xdr:to>
      <xdr:col>17</xdr:col>
      <xdr:colOff>570159</xdr:colOff>
      <xdr:row>30</xdr:row>
      <xdr:rowOff>22816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254054A-71A2-D9C1-75A8-54B16354E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" y="4808220"/>
          <a:ext cx="10731429" cy="358096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23</xdr:row>
      <xdr:rowOff>28575</xdr:rowOff>
    </xdr:from>
    <xdr:to>
      <xdr:col>11</xdr:col>
      <xdr:colOff>172505</xdr:colOff>
      <xdr:row>26</xdr:row>
      <xdr:rowOff>22796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BEA0089-2F3B-98E6-8BF1-64A47433F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" y="3971925"/>
          <a:ext cx="6801905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253365</xdr:colOff>
      <xdr:row>31</xdr:row>
      <xdr:rowOff>11430</xdr:rowOff>
    </xdr:from>
    <xdr:to>
      <xdr:col>6</xdr:col>
      <xdr:colOff>104334</xdr:colOff>
      <xdr:row>72</xdr:row>
      <xdr:rowOff>113407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EF92D9A-1941-5232-0552-B30296BCF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3365" y="5326380"/>
          <a:ext cx="3512379" cy="7131427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11</xdr:row>
      <xdr:rowOff>57150</xdr:rowOff>
    </xdr:from>
    <xdr:to>
      <xdr:col>11</xdr:col>
      <xdr:colOff>324897</xdr:colOff>
      <xdr:row>22</xdr:row>
      <xdr:rowOff>117867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B9BC653-48BE-0C4B-CCED-4F591C9B5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943100"/>
          <a:ext cx="6868572" cy="194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51432-FEB6-4379-AE95-A3EAF830C915}" name="表1" displayName="表1" ref="A11:J21" totalsRowShown="0">
  <autoFilter ref="A11:J21" xr:uid="{3A651432-FEB6-4379-AE95-A3EAF830C915}"/>
  <tableColumns count="10">
    <tableColumn id="1" xr3:uid="{70108571-D243-4160-BF4F-EF4E0B2AC1B1}" name="测试编号"/>
    <tableColumn id="2" xr3:uid="{1E9C46DB-3E81-43F7-9DDF-1F1929F5421F}" name="设备数"/>
    <tableColumn id="3" xr3:uid="{7FC8C506-5CAC-4A4A-874B-70129636134B}" name="单设备变量"/>
    <tableColumn id="4" xr3:uid="{C110D823-9354-4F3A-9206-DF585B7CC954}" name="变量总数">
      <calculatedColumnFormula>B12*C12</calculatedColumnFormula>
    </tableColumn>
    <tableColumn id="5" xr3:uid="{E14DD614-BE71-4D13-981A-D6EEFB163E59}" name="测试持续时间ms"/>
    <tableColumn id="6" xr3:uid="{DE26EC8D-1AD2-4FB8-931F-8B80B62DD6E1}" name="消息总数"/>
    <tableColumn id="7" xr3:uid="{219325DD-6D65-4183-ABD8-DEAE9DDD84DD}" name="每个设备采集周期ms">
      <calculatedColumnFormula>E12/F12</calculatedColumnFormula>
    </tableColumn>
    <tableColumn id="10" xr3:uid="{600A9A9D-FCBE-48A9-8BD3-2FD6D1DBBB2D}" name="设备设置最小采集周期ms"/>
    <tableColumn id="8" xr3:uid="{599EE0C1-AAB1-4B8E-9E37-744FDEC0B016}" name="CPU%"/>
    <tableColumn id="9" xr3:uid="{6104A080-35C3-440E-A0F0-2C3239E809D7}" name="内存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186587-2232-40E4-ADAF-8E3C7685EB3A}" name="表2" displayName="表2" ref="A2:B9" totalsRowShown="0">
  <autoFilter ref="A2:B9" xr:uid="{12186587-2232-40E4-ADAF-8E3C7685EB3A}"/>
  <tableColumns count="2">
    <tableColumn id="1" xr3:uid="{6532A7FA-9FA9-405D-9145-4FA301FA76A8}" name="项目"/>
    <tableColumn id="2" xr3:uid="{92DEE879-E585-4688-B677-DB6233E36EA4}" name="配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20" sqref="J20"/>
    </sheetView>
  </sheetViews>
  <sheetFormatPr defaultRowHeight="13.8" x14ac:dyDescent="0.25"/>
  <cols>
    <col min="1" max="1" width="16.21875" bestFit="1" customWidth="1"/>
    <col min="2" max="2" width="9.77734375" bestFit="1" customWidth="1"/>
    <col min="3" max="3" width="14.109375" bestFit="1" customWidth="1"/>
    <col min="4" max="4" width="11.21875" customWidth="1"/>
    <col min="5" max="5" width="18.109375" customWidth="1"/>
    <col min="6" max="6" width="11.21875" customWidth="1"/>
    <col min="7" max="7" width="22.21875" customWidth="1"/>
    <col min="8" max="8" width="28.88671875" bestFit="1" customWidth="1"/>
    <col min="9" max="9" width="8.109375" customWidth="1"/>
    <col min="10" max="10" width="9" customWidth="1"/>
  </cols>
  <sheetData>
    <row r="1" spans="1:10" x14ac:dyDescent="0.25">
      <c r="A1" s="1" t="s">
        <v>27</v>
      </c>
    </row>
    <row r="2" spans="1:10" x14ac:dyDescent="0.25">
      <c r="A2" t="s">
        <v>26</v>
      </c>
      <c r="B2" t="s">
        <v>21</v>
      </c>
    </row>
    <row r="3" spans="1:10" x14ac:dyDescent="0.25">
      <c r="A3" s="3" t="s">
        <v>0</v>
      </c>
      <c r="B3" t="s">
        <v>1</v>
      </c>
    </row>
    <row r="4" spans="1:10" x14ac:dyDescent="0.25">
      <c r="A4" t="s">
        <v>2</v>
      </c>
      <c r="B4" t="s">
        <v>3</v>
      </c>
    </row>
    <row r="5" spans="1:10" x14ac:dyDescent="0.25">
      <c r="A5" t="s">
        <v>23</v>
      </c>
      <c r="B5">
        <v>6</v>
      </c>
    </row>
    <row r="6" spans="1:10" x14ac:dyDescent="0.25">
      <c r="A6" t="s">
        <v>19</v>
      </c>
      <c r="B6" t="s">
        <v>20</v>
      </c>
    </row>
    <row r="7" spans="1:10" x14ac:dyDescent="0.25">
      <c r="A7" t="s">
        <v>17</v>
      </c>
      <c r="B7" t="s">
        <v>18</v>
      </c>
    </row>
    <row r="8" spans="1:10" x14ac:dyDescent="0.25">
      <c r="A8" t="s">
        <v>4</v>
      </c>
      <c r="B8" t="b">
        <v>1</v>
      </c>
    </row>
    <row r="9" spans="1:10" x14ac:dyDescent="0.25">
      <c r="A9" t="s">
        <v>24</v>
      </c>
      <c r="B9" t="s">
        <v>25</v>
      </c>
    </row>
    <row r="11" spans="1:10" x14ac:dyDescent="0.25">
      <c r="A11" t="s">
        <v>9</v>
      </c>
      <c r="B11" t="s">
        <v>5</v>
      </c>
      <c r="C11" t="s">
        <v>15</v>
      </c>
      <c r="D11" t="s">
        <v>6</v>
      </c>
      <c r="E11" t="s">
        <v>16</v>
      </c>
      <c r="F11" t="s">
        <v>7</v>
      </c>
      <c r="G11" t="s">
        <v>14</v>
      </c>
      <c r="H11" t="s">
        <v>22</v>
      </c>
      <c r="I11" t="s">
        <v>10</v>
      </c>
      <c r="J11" t="s">
        <v>8</v>
      </c>
    </row>
    <row r="12" spans="1:10" x14ac:dyDescent="0.25">
      <c r="A12">
        <v>1</v>
      </c>
      <c r="B12">
        <v>1</v>
      </c>
      <c r="C12">
        <v>1</v>
      </c>
      <c r="D12">
        <f>B12*C12</f>
        <v>1</v>
      </c>
      <c r="E12">
        <v>5000</v>
      </c>
      <c r="F12">
        <v>13353</v>
      </c>
      <c r="G12">
        <f>E12/F12</f>
        <v>0.37444768965775482</v>
      </c>
      <c r="H12">
        <v>0</v>
      </c>
      <c r="I12">
        <v>16</v>
      </c>
      <c r="J12">
        <v>217</v>
      </c>
    </row>
    <row r="13" spans="1:10" x14ac:dyDescent="0.25">
      <c r="A13">
        <v>2</v>
      </c>
      <c r="B13">
        <v>1</v>
      </c>
      <c r="C13">
        <v>50</v>
      </c>
      <c r="D13">
        <f t="shared" ref="D13:D18" si="0">B13*C13</f>
        <v>50</v>
      </c>
      <c r="E13">
        <v>95000</v>
      </c>
      <c r="F13">
        <v>6265</v>
      </c>
      <c r="G13">
        <f t="shared" ref="G13:G18" si="1">E13/F13</f>
        <v>15.163607342378292</v>
      </c>
      <c r="H13">
        <v>0</v>
      </c>
      <c r="I13">
        <v>14</v>
      </c>
      <c r="J13">
        <v>242</v>
      </c>
    </row>
    <row r="14" spans="1:10" x14ac:dyDescent="0.25">
      <c r="A14">
        <v>3</v>
      </c>
      <c r="B14">
        <v>1</v>
      </c>
      <c r="C14">
        <v>100</v>
      </c>
      <c r="D14">
        <f t="shared" si="0"/>
        <v>100</v>
      </c>
      <c r="E14">
        <v>87000</v>
      </c>
      <c r="F14">
        <v>2772</v>
      </c>
      <c r="G14">
        <f t="shared" si="1"/>
        <v>31.385281385281385</v>
      </c>
      <c r="H14">
        <v>0</v>
      </c>
      <c r="I14">
        <v>14</v>
      </c>
      <c r="J14">
        <v>236</v>
      </c>
    </row>
    <row r="15" spans="1:10" x14ac:dyDescent="0.25">
      <c r="A15">
        <v>4</v>
      </c>
      <c r="B15">
        <v>1</v>
      </c>
      <c r="C15">
        <v>500</v>
      </c>
      <c r="D15">
        <f t="shared" si="0"/>
        <v>500</v>
      </c>
      <c r="E15">
        <v>131000</v>
      </c>
      <c r="F15">
        <v>960</v>
      </c>
      <c r="G15">
        <f t="shared" si="1"/>
        <v>136.45833333333334</v>
      </c>
      <c r="H15">
        <v>0</v>
      </c>
      <c r="I15">
        <v>11</v>
      </c>
      <c r="J15">
        <v>260</v>
      </c>
    </row>
    <row r="16" spans="1:10" x14ac:dyDescent="0.25">
      <c r="A16">
        <v>5</v>
      </c>
      <c r="B16">
        <v>10</v>
      </c>
      <c r="C16">
        <v>500</v>
      </c>
      <c r="D16">
        <f t="shared" si="0"/>
        <v>5000</v>
      </c>
      <c r="E16">
        <v>155000</v>
      </c>
      <c r="F16">
        <v>442</v>
      </c>
      <c r="G16">
        <f>E16/F16</f>
        <v>350.6787330316742</v>
      </c>
      <c r="H16">
        <v>0</v>
      </c>
      <c r="I16">
        <v>45</v>
      </c>
      <c r="J16">
        <v>233</v>
      </c>
    </row>
    <row r="17" spans="1:10" x14ac:dyDescent="0.25">
      <c r="A17">
        <v>6</v>
      </c>
      <c r="B17">
        <v>20</v>
      </c>
      <c r="C17">
        <v>500</v>
      </c>
      <c r="D17">
        <f t="shared" si="0"/>
        <v>10000</v>
      </c>
      <c r="E17">
        <v>104000</v>
      </c>
      <c r="F17">
        <v>190</v>
      </c>
      <c r="G17">
        <f t="shared" ref="G17" si="2">E17/F17</f>
        <v>547.36842105263156</v>
      </c>
      <c r="H17">
        <v>0</v>
      </c>
      <c r="I17">
        <v>77</v>
      </c>
      <c r="J17">
        <v>280</v>
      </c>
    </row>
    <row r="18" spans="1:10" x14ac:dyDescent="0.25">
      <c r="A18">
        <v>7</v>
      </c>
      <c r="B18">
        <v>30</v>
      </c>
      <c r="C18">
        <v>500</v>
      </c>
      <c r="D18">
        <f t="shared" si="0"/>
        <v>15000</v>
      </c>
      <c r="E18">
        <v>143000</v>
      </c>
      <c r="F18">
        <v>135</v>
      </c>
      <c r="G18">
        <f t="shared" si="1"/>
        <v>1059.2592592592594</v>
      </c>
      <c r="H18">
        <v>0</v>
      </c>
      <c r="I18">
        <v>80</v>
      </c>
      <c r="J18">
        <v>305</v>
      </c>
    </row>
    <row r="19" spans="1:10" x14ac:dyDescent="0.25">
      <c r="A19">
        <v>8</v>
      </c>
      <c r="B19">
        <v>31</v>
      </c>
      <c r="C19">
        <v>100</v>
      </c>
      <c r="D19">
        <f>B19*C19</f>
        <v>3100</v>
      </c>
      <c r="E19">
        <v>130000</v>
      </c>
      <c r="F19">
        <v>103</v>
      </c>
      <c r="G19">
        <f>E19/F19</f>
        <v>1262.1359223300972</v>
      </c>
      <c r="H19">
        <v>1000</v>
      </c>
      <c r="I19">
        <v>13</v>
      </c>
      <c r="J19">
        <v>254</v>
      </c>
    </row>
    <row r="20" spans="1:10" x14ac:dyDescent="0.25">
      <c r="A20">
        <v>9</v>
      </c>
      <c r="B20">
        <v>50</v>
      </c>
      <c r="C20">
        <v>100</v>
      </c>
      <c r="D20">
        <f>B20*C20</f>
        <v>5000</v>
      </c>
      <c r="E20">
        <v>124000</v>
      </c>
      <c r="F20">
        <v>91</v>
      </c>
      <c r="G20">
        <f>E20/F20</f>
        <v>1362.6373626373627</v>
      </c>
      <c r="H20">
        <v>1000</v>
      </c>
      <c r="I20">
        <v>16</v>
      </c>
      <c r="J20">
        <v>237</v>
      </c>
    </row>
    <row r="21" spans="1:10" x14ac:dyDescent="0.25">
      <c r="A21">
        <v>10</v>
      </c>
      <c r="B21">
        <v>100</v>
      </c>
      <c r="C21">
        <v>100</v>
      </c>
      <c r="D21">
        <f>B21*C21</f>
        <v>10000</v>
      </c>
      <c r="E21">
        <v>328000</v>
      </c>
      <c r="F21">
        <v>299</v>
      </c>
      <c r="G21">
        <f>E21/F21</f>
        <v>1096.9899665551839</v>
      </c>
      <c r="H21">
        <v>1000</v>
      </c>
      <c r="I21">
        <v>36</v>
      </c>
      <c r="J21">
        <v>253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F372-2786-4623-A660-8E542273FAE4}">
  <dimension ref="S9:T10"/>
  <sheetViews>
    <sheetView workbookViewId="0">
      <selection activeCell="T10" sqref="T10"/>
    </sheetView>
  </sheetViews>
  <sheetFormatPr defaultRowHeight="13.8" x14ac:dyDescent="0.25"/>
  <sheetData>
    <row r="9" spans="19:20" x14ac:dyDescent="0.25">
      <c r="S9">
        <v>91</v>
      </c>
      <c r="T9" t="s">
        <v>12</v>
      </c>
    </row>
    <row r="10" spans="19:20" x14ac:dyDescent="0.25">
      <c r="S10">
        <v>124</v>
      </c>
      <c r="T10" t="s">
        <v>13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4061-2289-49C7-AB0F-604A3052CE22}">
  <dimension ref="P13:Q14"/>
  <sheetViews>
    <sheetView zoomScale="85" zoomScaleNormal="85" workbookViewId="0">
      <selection activeCell="M44" sqref="M44"/>
    </sheetView>
  </sheetViews>
  <sheetFormatPr defaultRowHeight="13.8" x14ac:dyDescent="0.25"/>
  <sheetData>
    <row r="13" spans="16:17" x14ac:dyDescent="0.25">
      <c r="P13">
        <v>299</v>
      </c>
      <c r="Q13" t="s">
        <v>12</v>
      </c>
    </row>
    <row r="14" spans="16:17" x14ac:dyDescent="0.25">
      <c r="P14">
        <v>328</v>
      </c>
      <c r="Q14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99A5-0215-4171-B8FC-DEB30B5E7C85}">
  <dimension ref="A1"/>
  <sheetViews>
    <sheetView topLeftCell="A4" workbookViewId="0">
      <selection activeCell="Y39" sqref="Y39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383C-B4DE-4F18-A9FF-C81695A1CEDB}">
  <dimension ref="L4:N5"/>
  <sheetViews>
    <sheetView workbookViewId="0">
      <selection activeCell="N4" sqref="N4:N5"/>
    </sheetView>
  </sheetViews>
  <sheetFormatPr defaultRowHeight="13.8" x14ac:dyDescent="0.25"/>
  <cols>
    <col min="12" max="12" width="15.5546875" bestFit="1" customWidth="1"/>
  </cols>
  <sheetData>
    <row r="4" spans="12:14" x14ac:dyDescent="0.25">
      <c r="N4" t="s">
        <v>11</v>
      </c>
    </row>
    <row r="5" spans="12:14" x14ac:dyDescent="0.25">
      <c r="L5" s="2"/>
      <c r="N5">
        <v>13353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D4B9-2765-4588-B58C-C06597CB59A0}">
  <dimension ref="O4:O5"/>
  <sheetViews>
    <sheetView workbookViewId="0">
      <selection activeCell="K63" sqref="K63"/>
    </sheetView>
  </sheetViews>
  <sheetFormatPr defaultRowHeight="13.8" x14ac:dyDescent="0.25"/>
  <sheetData>
    <row r="4" spans="15:15" x14ac:dyDescent="0.25">
      <c r="O4" t="s">
        <v>11</v>
      </c>
    </row>
    <row r="5" spans="15:15" x14ac:dyDescent="0.25">
      <c r="O5">
        <v>13353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26BD-7022-4D1F-B327-E4470B8770AB}">
  <dimension ref="O4:P19"/>
  <sheetViews>
    <sheetView workbookViewId="0">
      <selection activeCell="R48" sqref="R48"/>
    </sheetView>
  </sheetViews>
  <sheetFormatPr defaultRowHeight="13.8" x14ac:dyDescent="0.25"/>
  <sheetData>
    <row r="4" spans="15:15" x14ac:dyDescent="0.25">
      <c r="O4" t="s">
        <v>11</v>
      </c>
    </row>
    <row r="5" spans="15:15" x14ac:dyDescent="0.25">
      <c r="O5">
        <v>13353</v>
      </c>
    </row>
    <row r="19" spans="16:16" x14ac:dyDescent="0.25">
      <c r="P19">
        <v>87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0559-321E-4819-AF33-83117423D5CD}">
  <dimension ref="P11:Q12"/>
  <sheetViews>
    <sheetView workbookViewId="0">
      <selection activeCell="K49" sqref="K49"/>
    </sheetView>
  </sheetViews>
  <sheetFormatPr defaultRowHeight="13.8" x14ac:dyDescent="0.25"/>
  <sheetData>
    <row r="11" spans="16:17" x14ac:dyDescent="0.25">
      <c r="P11">
        <v>960</v>
      </c>
      <c r="Q11" t="s">
        <v>12</v>
      </c>
    </row>
    <row r="12" spans="16:17" x14ac:dyDescent="0.25">
      <c r="P12">
        <v>131</v>
      </c>
      <c r="Q12" t="s">
        <v>13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584F-92BE-45BE-938C-B1F449ABA4E6}">
  <dimension ref="P13:Q14"/>
  <sheetViews>
    <sheetView workbookViewId="0">
      <selection activeCell="P14" sqref="P14"/>
    </sheetView>
  </sheetViews>
  <sheetFormatPr defaultRowHeight="13.8" x14ac:dyDescent="0.25"/>
  <sheetData>
    <row r="13" spans="16:17" x14ac:dyDescent="0.25">
      <c r="P13">
        <v>442</v>
      </c>
      <c r="Q13" t="s">
        <v>12</v>
      </c>
    </row>
    <row r="14" spans="16:17" x14ac:dyDescent="0.25">
      <c r="P14">
        <v>155</v>
      </c>
      <c r="Q14" t="s">
        <v>13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9406-95B3-4078-BDCE-628715B3176E}">
  <dimension ref="P11:Q19"/>
  <sheetViews>
    <sheetView workbookViewId="0">
      <selection activeCell="R17" sqref="R17"/>
    </sheetView>
  </sheetViews>
  <sheetFormatPr defaultRowHeight="13.8" x14ac:dyDescent="0.25"/>
  <sheetData>
    <row r="11" spans="16:17" x14ac:dyDescent="0.25">
      <c r="P11">
        <v>190</v>
      </c>
      <c r="Q11" t="s">
        <v>12</v>
      </c>
    </row>
    <row r="12" spans="16:17" x14ac:dyDescent="0.25">
      <c r="P12">
        <v>104</v>
      </c>
      <c r="Q12" t="s">
        <v>13</v>
      </c>
    </row>
    <row r="18" spans="16:16" x14ac:dyDescent="0.25">
      <c r="P18">
        <v>36</v>
      </c>
    </row>
    <row r="19" spans="16:16" x14ac:dyDescent="0.25">
      <c r="P19">
        <v>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0502-58DF-4FF2-8A30-3A5896267C9F}">
  <dimension ref="P9:Q10"/>
  <sheetViews>
    <sheetView workbookViewId="0">
      <selection activeCell="P10" sqref="P10"/>
    </sheetView>
  </sheetViews>
  <sheetFormatPr defaultRowHeight="13.8" x14ac:dyDescent="0.25"/>
  <sheetData>
    <row r="9" spans="16:17" x14ac:dyDescent="0.25">
      <c r="P9">
        <v>135</v>
      </c>
      <c r="Q9" t="s">
        <v>12</v>
      </c>
    </row>
    <row r="10" spans="16:17" x14ac:dyDescent="0.25">
      <c r="P10">
        <v>143</v>
      </c>
      <c r="Q10" t="s">
        <v>13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98D-E53E-4401-95CA-656C85A222E3}">
  <dimension ref="P10:Q11"/>
  <sheetViews>
    <sheetView topLeftCell="A4" workbookViewId="0">
      <selection activeCell="P24" sqref="P24"/>
    </sheetView>
  </sheetViews>
  <sheetFormatPr defaultRowHeight="13.8" x14ac:dyDescent="0.25"/>
  <sheetData>
    <row r="10" spans="16:17" x14ac:dyDescent="0.25">
      <c r="P10">
        <v>103</v>
      </c>
      <c r="Q10" t="s">
        <v>12</v>
      </c>
    </row>
    <row r="11" spans="16:17" x14ac:dyDescent="0.25">
      <c r="P11">
        <v>130</v>
      </c>
      <c r="Q11" t="s"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总结</vt:lpstr>
      <vt:lpstr>1×1</vt:lpstr>
      <vt:lpstr>1×50</vt:lpstr>
      <vt:lpstr>1×100</vt:lpstr>
      <vt:lpstr>1×500</vt:lpstr>
      <vt:lpstr>10×500</vt:lpstr>
      <vt:lpstr>20×500</vt:lpstr>
      <vt:lpstr>30×500</vt:lpstr>
      <vt:lpstr>31×100</vt:lpstr>
      <vt:lpstr>50×100</vt:lpstr>
      <vt:lpstr>100×100</vt:lpstr>
      <vt:lpstr>持续运行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王海东</dc:creator>
  <cp:lastModifiedBy>王海东</cp:lastModifiedBy>
  <dcterms:created xsi:type="dcterms:W3CDTF">2015-06-05T18:19:34Z</dcterms:created>
  <dcterms:modified xsi:type="dcterms:W3CDTF">2022-07-29T07:53:11Z</dcterms:modified>
</cp:coreProperties>
</file>