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matrfa/Desktop/STAT210/project/"/>
    </mc:Choice>
  </mc:AlternateContent>
  <xr:revisionPtr revIDLastSave="0" documentId="13_ncr:40009_{A50F7EAB-0DA1-DF4F-BC08-E5CAFDE8FDC6}" xr6:coauthVersionLast="45" xr6:coauthVersionMax="45" xr10:uidLastSave="{00000000-0000-0000-0000-000000000000}"/>
  <bookViews>
    <workbookView xWindow="2780" yWindow="1560" windowWidth="28040" windowHeight="17440"/>
  </bookViews>
  <sheets>
    <sheet name="sp500_history" sheetId="1" r:id="rId1"/>
    <sheet name="Sheet1" sheetId="2" r:id="rId2"/>
  </sheets>
  <definedNames>
    <definedName name="_xlnm._FilterDatabase" localSheetId="0" hidden="1">sp500_history!$A$1:$H$813</definedName>
  </definedNames>
  <calcPr calcId="191029"/>
</workbook>
</file>

<file path=xl/calcChain.xml><?xml version="1.0" encoding="utf-8"?>
<calcChain xmlns="http://schemas.openxmlformats.org/spreadsheetml/2006/main">
  <c r="I294" i="1" l="1"/>
  <c r="I293" i="1"/>
  <c r="I292" i="1"/>
  <c r="H4" i="2"/>
  <c r="H3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18" i="2"/>
  <c r="H2" i="2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</calcChain>
</file>

<file path=xl/sharedStrings.xml><?xml version="1.0" encoding="utf-8"?>
<sst xmlns="http://schemas.openxmlformats.org/spreadsheetml/2006/main" count="3352" uniqueCount="1478">
  <si>
    <t>cik</t>
  </si>
  <si>
    <t>date</t>
  </si>
  <si>
    <t>name</t>
  </si>
  <si>
    <t>value</t>
  </si>
  <si>
    <t>variable</t>
  </si>
  <si>
    <t>Eversource Energy</t>
  </si>
  <si>
    <t>ES</t>
  </si>
  <si>
    <t>added_ticker</t>
  </si>
  <si>
    <t>Hartford Financial Svc.Gp.</t>
  </si>
  <si>
    <t>HIG</t>
  </si>
  <si>
    <t>T. Rowe Price Group</t>
  </si>
  <si>
    <t>TROW</t>
  </si>
  <si>
    <t>NiSource Inc.</t>
  </si>
  <si>
    <t>NI</t>
  </si>
  <si>
    <t>Exelon Corp.</t>
  </si>
  <si>
    <t>EXC</t>
  </si>
  <si>
    <t>Southern Co.</t>
  </si>
  <si>
    <t>SO</t>
  </si>
  <si>
    <t>MetLife Inc.</t>
  </si>
  <si>
    <t>MET</t>
  </si>
  <si>
    <t>Chevron Corp.</t>
  </si>
  <si>
    <t>CVX</t>
  </si>
  <si>
    <t>State Street Corp.</t>
  </si>
  <si>
    <t>STT</t>
  </si>
  <si>
    <t>Texas Instruments</t>
  </si>
  <si>
    <t>TXN</t>
  </si>
  <si>
    <t>Thermo Fisher Scientific</t>
  </si>
  <si>
    <t>TMO</t>
  </si>
  <si>
    <t>Tyson Foods</t>
  </si>
  <si>
    <t>TSN</t>
  </si>
  <si>
    <t>Union Pacific Corp</t>
  </si>
  <si>
    <t>UNP</t>
  </si>
  <si>
    <t>United Technologies</t>
  </si>
  <si>
    <t>UTX</t>
  </si>
  <si>
    <t>eBay Inc.</t>
  </si>
  <si>
    <t>EBAY</t>
  </si>
  <si>
    <t>Moody's Corp</t>
  </si>
  <si>
    <t>MCO</t>
  </si>
  <si>
    <t>Procter &amp; Gamble</t>
  </si>
  <si>
    <t>PG</t>
  </si>
  <si>
    <t>Weyerhaeuser</t>
  </si>
  <si>
    <t>WY</t>
  </si>
  <si>
    <t>PPG Industries</t>
  </si>
  <si>
    <t>PPG</t>
  </si>
  <si>
    <t>PepsiCo Inc.</t>
  </si>
  <si>
    <t>PEP</t>
  </si>
  <si>
    <t>International Paper</t>
  </si>
  <si>
    <t>IP</t>
  </si>
  <si>
    <t>Kellogg Co.</t>
  </si>
  <si>
    <t>K</t>
  </si>
  <si>
    <t>Kimberly-Clark</t>
  </si>
  <si>
    <t>KMB</t>
  </si>
  <si>
    <t>Kroger Co.</t>
  </si>
  <si>
    <t>KR</t>
  </si>
  <si>
    <t>Leggett &amp; Platt</t>
  </si>
  <si>
    <t>LEG</t>
  </si>
  <si>
    <t>Loews Corp.</t>
  </si>
  <si>
    <t>L</t>
  </si>
  <si>
    <t>McCormick &amp; Co.</t>
  </si>
  <si>
    <t>MKC</t>
  </si>
  <si>
    <t>S&amp;P Global, Inc.</t>
  </si>
  <si>
    <t>SPGI</t>
  </si>
  <si>
    <t>CVS Health</t>
  </si>
  <si>
    <t>CVS</t>
  </si>
  <si>
    <t>ConocoPhillips</t>
  </si>
  <si>
    <t>COP</t>
  </si>
  <si>
    <t>Entergy Corp.</t>
  </si>
  <si>
    <t>ETR</t>
  </si>
  <si>
    <t>3M Company</t>
  </si>
  <si>
    <t>MMM</t>
  </si>
  <si>
    <t>Motorola Solutions Inc.</t>
  </si>
  <si>
    <t>MSI</t>
  </si>
  <si>
    <t>Xcel Energy Inc</t>
  </si>
  <si>
    <t>XEL</t>
  </si>
  <si>
    <t>Northern Trust Corp.</t>
  </si>
  <si>
    <t>NTRS</t>
  </si>
  <si>
    <t>Pfizer Inc.</t>
  </si>
  <si>
    <t>PFE</t>
  </si>
  <si>
    <t>Whirlpool Corp.</t>
  </si>
  <si>
    <t>WHR</t>
  </si>
  <si>
    <t>Xerox</t>
  </si>
  <si>
    <t>XRX</t>
  </si>
  <si>
    <t>Marriott Int'l.</t>
  </si>
  <si>
    <t>MAR</t>
  </si>
  <si>
    <t>Altria Group Inc</t>
  </si>
  <si>
    <t>MO</t>
  </si>
  <si>
    <t>PPL Corp.</t>
  </si>
  <si>
    <t>PPL</t>
  </si>
  <si>
    <t>Pinnacle West Capital</t>
  </si>
  <si>
    <t>PNW</t>
  </si>
  <si>
    <t>Public Serv. Enterprise Inc.</t>
  </si>
  <si>
    <t>PEG</t>
  </si>
  <si>
    <t>Harley-Davidson</t>
  </si>
  <si>
    <t>HOG</t>
  </si>
  <si>
    <t>Macy's Inc.</t>
  </si>
  <si>
    <t>M</t>
  </si>
  <si>
    <t>QUALCOMM Inc.</t>
  </si>
  <si>
    <t>QCOM</t>
  </si>
  <si>
    <t>Vornado Realty Trust</t>
  </si>
  <si>
    <t>VNO</t>
  </si>
  <si>
    <t>Waste Management Inc.</t>
  </si>
  <si>
    <t>WM</t>
  </si>
  <si>
    <t>Edison Int'l</t>
  </si>
  <si>
    <t>EIX</t>
  </si>
  <si>
    <t>Starbucks Corp.</t>
  </si>
  <si>
    <t>SBUX</t>
  </si>
  <si>
    <t>Morgan Stanley</t>
  </si>
  <si>
    <t>MS</t>
  </si>
  <si>
    <t>Kohl's Corp.</t>
  </si>
  <si>
    <t>KSS</t>
  </si>
  <si>
    <t>Freeport-McMoRan Inc.</t>
  </si>
  <si>
    <t>FCX</t>
  </si>
  <si>
    <t>D. R. Horton</t>
  </si>
  <si>
    <t>DHI</t>
  </si>
  <si>
    <t>McKesson Corp.</t>
  </si>
  <si>
    <t>MCK</t>
  </si>
  <si>
    <t>DTE Energy Co.</t>
  </si>
  <si>
    <t>DTE</t>
  </si>
  <si>
    <t>Darden Restaurants</t>
  </si>
  <si>
    <t>DRI</t>
  </si>
  <si>
    <t>Waters Corporation</t>
  </si>
  <si>
    <t>WAT</t>
  </si>
  <si>
    <t>Consolidated Edison</t>
  </si>
  <si>
    <t>ED</t>
  </si>
  <si>
    <t>Raytheon Co.</t>
  </si>
  <si>
    <t>RTN</t>
  </si>
  <si>
    <t>L3Harris Technologies</t>
  </si>
  <si>
    <t>LHX</t>
  </si>
  <si>
    <t>Juniper Networks</t>
  </si>
  <si>
    <t>JNPR</t>
  </si>
  <si>
    <t>Merck &amp; Co.</t>
  </si>
  <si>
    <t>MRK</t>
  </si>
  <si>
    <t>Danaher Corp.</t>
  </si>
  <si>
    <t>DHR</t>
  </si>
  <si>
    <t>Deere &amp; Co.</t>
  </si>
  <si>
    <t>DE</t>
  </si>
  <si>
    <t>International Business Machines</t>
  </si>
  <si>
    <t>IBM</t>
  </si>
  <si>
    <t>KLA Corporation</t>
  </si>
  <si>
    <t>KLAC</t>
  </si>
  <si>
    <t>Sempra Energy</t>
  </si>
  <si>
    <t>SRE</t>
  </si>
  <si>
    <t>FirstEnergy Corp</t>
  </si>
  <si>
    <t>FE</t>
  </si>
  <si>
    <t>Rockwell Automation Inc.</t>
  </si>
  <si>
    <t>ROK</t>
  </si>
  <si>
    <t>Norfolk Southern Corp.</t>
  </si>
  <si>
    <t>NSC</t>
  </si>
  <si>
    <t>Dominion Energy</t>
  </si>
  <si>
    <t>D</t>
  </si>
  <si>
    <t>Sealed Air</t>
  </si>
  <si>
    <t>SEE</t>
  </si>
  <si>
    <t>Paychex Inc.</t>
  </si>
  <si>
    <t>PAYX</t>
  </si>
  <si>
    <t>Valero Energy</t>
  </si>
  <si>
    <t>VLO</t>
  </si>
  <si>
    <t>Huntington Bancshares</t>
  </si>
  <si>
    <t>HBAN</t>
  </si>
  <si>
    <t>Tapestry, Inc.</t>
  </si>
  <si>
    <t>TPR</t>
  </si>
  <si>
    <t>Viacom Inc.</t>
  </si>
  <si>
    <t>VIAB</t>
  </si>
  <si>
    <t>Franklin Resources</t>
  </si>
  <si>
    <t>BEN</t>
  </si>
  <si>
    <t>Ford Motor</t>
  </si>
  <si>
    <t>F</t>
  </si>
  <si>
    <t>M&amp;T Bank Corp.</t>
  </si>
  <si>
    <t>MTB</t>
  </si>
  <si>
    <t>U.S. Bancorp</t>
  </si>
  <si>
    <t>USB</t>
  </si>
  <si>
    <t>Fifth Third Bancorp</t>
  </si>
  <si>
    <t>FITB</t>
  </si>
  <si>
    <t>Exxon Mobil Corp.</t>
  </si>
  <si>
    <t>XOM</t>
  </si>
  <si>
    <t>Omnicom Group</t>
  </si>
  <si>
    <t>OMC</t>
  </si>
  <si>
    <t>Corning Inc.</t>
  </si>
  <si>
    <t>GLW</t>
  </si>
  <si>
    <t>Colgate-Palmolive</t>
  </si>
  <si>
    <t>CL</t>
  </si>
  <si>
    <t>Coca-Cola Company</t>
  </si>
  <si>
    <t>KO</t>
  </si>
  <si>
    <t>Caterpillar Inc.</t>
  </si>
  <si>
    <t>CAT</t>
  </si>
  <si>
    <t>Campbell Soup</t>
  </si>
  <si>
    <t>CPB</t>
  </si>
  <si>
    <t>Humana Inc.</t>
  </si>
  <si>
    <t>HUM</t>
  </si>
  <si>
    <t>Bristol-Myers Squibb</t>
  </si>
  <si>
    <t>BMY</t>
  </si>
  <si>
    <t>Boeing Company</t>
  </si>
  <si>
    <t>BA</t>
  </si>
  <si>
    <t>WestRock</t>
  </si>
  <si>
    <t>WRK</t>
  </si>
  <si>
    <t>American Electric Power</t>
  </si>
  <si>
    <t>AEP</t>
  </si>
  <si>
    <t>DuPont de Nemours Inc</t>
  </si>
  <si>
    <t>DD</t>
  </si>
  <si>
    <t>Baker Hughes, a GE Company</t>
  </si>
  <si>
    <t>BHGE</t>
  </si>
  <si>
    <t>General Dynamics</t>
  </si>
  <si>
    <t>GD</t>
  </si>
  <si>
    <t>General Electric</t>
  </si>
  <si>
    <t>GE</t>
  </si>
  <si>
    <t>Eaton Corporation</t>
  </si>
  <si>
    <t>ETN</t>
  </si>
  <si>
    <t>The Hershey Company</t>
  </si>
  <si>
    <t>HSY</t>
  </si>
  <si>
    <t>Halliburton Co.</t>
  </si>
  <si>
    <t>HAL</t>
  </si>
  <si>
    <t>Western Union Co</t>
  </si>
  <si>
    <t>WU</t>
  </si>
  <si>
    <t>Arconic Inc.</t>
  </si>
  <si>
    <t>ARNC</t>
  </si>
  <si>
    <t>Honeywell Int'l Inc.</t>
  </si>
  <si>
    <t>HON</t>
  </si>
  <si>
    <t>Abbott Laboratories</t>
  </si>
  <si>
    <t>ABT</t>
  </si>
  <si>
    <t>Sherwin-Williams</t>
  </si>
  <si>
    <t>SHW</t>
  </si>
  <si>
    <t>Cummins Inc.</t>
  </si>
  <si>
    <t>CMI</t>
  </si>
  <si>
    <t>Schlumberger Ltd.</t>
  </si>
  <si>
    <t>SLB</t>
  </si>
  <si>
    <t>Emerson Electric Company</t>
  </si>
  <si>
    <t>EMR</t>
  </si>
  <si>
    <t>CSX Corp.</t>
  </si>
  <si>
    <t>CSX</t>
  </si>
  <si>
    <t>The Clorox Company</t>
  </si>
  <si>
    <t>CLX</t>
  </si>
  <si>
    <t>General Mills</t>
  </si>
  <si>
    <t>GIS</t>
  </si>
  <si>
    <t>Newmont Goldcorp</t>
  </si>
  <si>
    <t>NEM</t>
  </si>
  <si>
    <t>McDonald's Corp.</t>
  </si>
  <si>
    <t>MCD</t>
  </si>
  <si>
    <t>Lilly (Eli) &amp; Co.</t>
  </si>
  <si>
    <t>LLY</t>
  </si>
  <si>
    <t>Baxter International Inc.</t>
  </si>
  <si>
    <t>BAX</t>
  </si>
  <si>
    <t>Becton Dickinson</t>
  </si>
  <si>
    <t>BDX</t>
  </si>
  <si>
    <t>Johnson &amp; Johnson</t>
  </si>
  <si>
    <t>JNJ</t>
  </si>
  <si>
    <t>Genuine Parts</t>
  </si>
  <si>
    <t>GPC</t>
  </si>
  <si>
    <t>HP Inc.</t>
  </si>
  <si>
    <t>HPQ</t>
  </si>
  <si>
    <t>Williams Cos.</t>
  </si>
  <si>
    <t>WMB</t>
  </si>
  <si>
    <t>JPMorgan Chase &amp; Co.</t>
  </si>
  <si>
    <t>JPM</t>
  </si>
  <si>
    <t>Intl Flavors &amp; Fragrances</t>
  </si>
  <si>
    <t>IFF</t>
  </si>
  <si>
    <t>The Walt Disney Company</t>
  </si>
  <si>
    <t>DIS</t>
  </si>
  <si>
    <t>Molson Coors Brewing Company</t>
  </si>
  <si>
    <t>TAP</t>
  </si>
  <si>
    <t>Duke Energy</t>
  </si>
  <si>
    <t>DUK</t>
  </si>
  <si>
    <t>CIGNA Corp.</t>
  </si>
  <si>
    <t>CI</t>
  </si>
  <si>
    <t>NextEra Energy</t>
  </si>
  <si>
    <t>NEE</t>
  </si>
  <si>
    <t>American Express Co</t>
  </si>
  <si>
    <t>AXP</t>
  </si>
  <si>
    <t>Wells Fargo</t>
  </si>
  <si>
    <t>WFC</t>
  </si>
  <si>
    <t>Lincoln National</t>
  </si>
  <si>
    <t>LNC</t>
  </si>
  <si>
    <t>Bank of America Corp</t>
  </si>
  <si>
    <t>BAC</t>
  </si>
  <si>
    <t>Intel Corp.</t>
  </si>
  <si>
    <t>INTC</t>
  </si>
  <si>
    <t>Target Corp.</t>
  </si>
  <si>
    <t>TGT</t>
  </si>
  <si>
    <t>Textron Inc.</t>
  </si>
  <si>
    <t>TXT</t>
  </si>
  <si>
    <t>V.F. Corp.</t>
  </si>
  <si>
    <t>VFC</t>
  </si>
  <si>
    <t>Walgreens Boots Alliance</t>
  </si>
  <si>
    <t>WBA</t>
  </si>
  <si>
    <t>American International Group</t>
  </si>
  <si>
    <t>AIG</t>
  </si>
  <si>
    <t>PACCAR Inc.</t>
  </si>
  <si>
    <t>PCAR</t>
  </si>
  <si>
    <t>FedEx Corporation</t>
  </si>
  <si>
    <t>FDX</t>
  </si>
  <si>
    <t>Automatic Data Processing</t>
  </si>
  <si>
    <t>ADP</t>
  </si>
  <si>
    <t>Grainger (W.W.) Inc.</t>
  </si>
  <si>
    <t>GWW</t>
  </si>
  <si>
    <t>Masco Corp.</t>
  </si>
  <si>
    <t>MAS</t>
  </si>
  <si>
    <t>Archer-Daniels-Midland Co</t>
  </si>
  <si>
    <t>ADM</t>
  </si>
  <si>
    <t>Walmart</t>
  </si>
  <si>
    <t>WMT</t>
  </si>
  <si>
    <t>Stanley Black &amp; Decker</t>
  </si>
  <si>
    <t>SWK</t>
  </si>
  <si>
    <t>Snap-on</t>
  </si>
  <si>
    <t>SNA</t>
  </si>
  <si>
    <t>Brown-Forman Corp.</t>
  </si>
  <si>
    <t>BF.B</t>
  </si>
  <si>
    <t>Apple Inc.</t>
  </si>
  <si>
    <t>AAPL</t>
  </si>
  <si>
    <t>Occidental Petroleum</t>
  </si>
  <si>
    <t>OXY</t>
  </si>
  <si>
    <t>Conagra Brands</t>
  </si>
  <si>
    <t>CAG</t>
  </si>
  <si>
    <t>L Brands Inc.</t>
  </si>
  <si>
    <t>LB</t>
  </si>
  <si>
    <t>AT&amp;T Inc.</t>
  </si>
  <si>
    <t>T</t>
  </si>
  <si>
    <t>Verizon Communications</t>
  </si>
  <si>
    <t>VZ</t>
  </si>
  <si>
    <t>Lowe's Cos.</t>
  </si>
  <si>
    <t>LOW</t>
  </si>
  <si>
    <t>Pulte Homes Inc.</t>
  </si>
  <si>
    <t>PHM</t>
  </si>
  <si>
    <t>Hess Corporation</t>
  </si>
  <si>
    <t>HES</t>
  </si>
  <si>
    <t>Lockheed Martin Corp.</t>
  </si>
  <si>
    <t>LMT</t>
  </si>
  <si>
    <t>Hasbro Inc.</t>
  </si>
  <si>
    <t>HAS</t>
  </si>
  <si>
    <t>Ball Corp</t>
  </si>
  <si>
    <t>BLL</t>
  </si>
  <si>
    <t>WellCare</t>
  </si>
  <si>
    <t>WCG</t>
  </si>
  <si>
    <t>Nucor Corp.</t>
  </si>
  <si>
    <t>NUE</t>
  </si>
  <si>
    <t>Air Products &amp; Chemicals Inc</t>
  </si>
  <si>
    <t>APD</t>
  </si>
  <si>
    <t>PerkinElmer</t>
  </si>
  <si>
    <t>PKI</t>
  </si>
  <si>
    <t>Northrop Grumman</t>
  </si>
  <si>
    <t>NOC</t>
  </si>
  <si>
    <t>CenterPoint Energy</t>
  </si>
  <si>
    <t>CNP</t>
  </si>
  <si>
    <t>TJX Companies Inc.</t>
  </si>
  <si>
    <t>TJX</t>
  </si>
  <si>
    <t>Dover Corp.</t>
  </si>
  <si>
    <t>DOV</t>
  </si>
  <si>
    <t>Parker-Hannifin</t>
  </si>
  <si>
    <t>PH</t>
  </si>
  <si>
    <t>Illinois Tool Works</t>
  </si>
  <si>
    <t>ITW</t>
  </si>
  <si>
    <t>Gap Inc.</t>
  </si>
  <si>
    <t>GPS</t>
  </si>
  <si>
    <t>Nordstrom</t>
  </si>
  <si>
    <t>JWN</t>
  </si>
  <si>
    <t>Medtronic plc</t>
  </si>
  <si>
    <t>MDT</t>
  </si>
  <si>
    <t>Block H&amp;R</t>
  </si>
  <si>
    <t>HRB</t>
  </si>
  <si>
    <t>Sysco Corp.</t>
  </si>
  <si>
    <t>SYY</t>
  </si>
  <si>
    <t>Marsh &amp; McLennan</t>
  </si>
  <si>
    <t>MMC</t>
  </si>
  <si>
    <t>Avery Dennison Corp</t>
  </si>
  <si>
    <t>AVY</t>
  </si>
  <si>
    <t>Home Depot</t>
  </si>
  <si>
    <t>HD</t>
  </si>
  <si>
    <t>PNC Financial Services</t>
  </si>
  <si>
    <t>PNC</t>
  </si>
  <si>
    <t>SunTrust Banks</t>
  </si>
  <si>
    <t>STI</t>
  </si>
  <si>
    <t>Citigroup Inc.</t>
  </si>
  <si>
    <t>C</t>
  </si>
  <si>
    <t>Nike</t>
  </si>
  <si>
    <t>NKE</t>
  </si>
  <si>
    <t>Ecolab Inc.</t>
  </si>
  <si>
    <t>ECL</t>
  </si>
  <si>
    <t>Newell Brands</t>
  </si>
  <si>
    <t>NWL</t>
  </si>
  <si>
    <t>Globe Life Inc.</t>
  </si>
  <si>
    <t>GL</t>
  </si>
  <si>
    <t>Oracle Corp.</t>
  </si>
  <si>
    <t>ORCL</t>
  </si>
  <si>
    <t>Autodesk Inc.</t>
  </si>
  <si>
    <t>ADSK</t>
  </si>
  <si>
    <t>Marathon Oil Corp.</t>
  </si>
  <si>
    <t>MRO</t>
  </si>
  <si>
    <t>Ameren Corp</t>
  </si>
  <si>
    <t>AEE</t>
  </si>
  <si>
    <t>Amgen Inc.</t>
  </si>
  <si>
    <t>AMGN</t>
  </si>
  <si>
    <t>Linde plc</t>
  </si>
  <si>
    <t>LIN</t>
  </si>
  <si>
    <t>Interpublic Group</t>
  </si>
  <si>
    <t>IPG</t>
  </si>
  <si>
    <t>Costco Wholesale Corp.</t>
  </si>
  <si>
    <t>COST</t>
  </si>
  <si>
    <t>Cisco Systems</t>
  </si>
  <si>
    <t>CSCO</t>
  </si>
  <si>
    <t>Eastman Chemical</t>
  </si>
  <si>
    <t>EMN</t>
  </si>
  <si>
    <t>KeyCorp</t>
  </si>
  <si>
    <t>KEY</t>
  </si>
  <si>
    <t>Unum Group</t>
  </si>
  <si>
    <t>UNM</t>
  </si>
  <si>
    <t>Microsoft Corp.</t>
  </si>
  <si>
    <t>MSFT</t>
  </si>
  <si>
    <t>United Health Group Inc.</t>
  </si>
  <si>
    <t>UNH</t>
  </si>
  <si>
    <t>Southwest Airlines</t>
  </si>
  <si>
    <t>LUV</t>
  </si>
  <si>
    <t>CBS Corp.</t>
  </si>
  <si>
    <t>CBS</t>
  </si>
  <si>
    <t>Micron Technology</t>
  </si>
  <si>
    <t>MU</t>
  </si>
  <si>
    <t>Boston Scientific</t>
  </si>
  <si>
    <t>BSX</t>
  </si>
  <si>
    <t>Applied Materials Inc.</t>
  </si>
  <si>
    <t>AMAT</t>
  </si>
  <si>
    <t>The Bank of New York Mellon Corp.</t>
  </si>
  <si>
    <t>BK</t>
  </si>
  <si>
    <t>Allstate Corp</t>
  </si>
  <si>
    <t>ALL</t>
  </si>
  <si>
    <t>Comerica Inc.</t>
  </si>
  <si>
    <t>CMA</t>
  </si>
  <si>
    <t>Aon plc</t>
  </si>
  <si>
    <t>AON</t>
  </si>
  <si>
    <t>AutoZone Inc</t>
  </si>
  <si>
    <t>AZO</t>
  </si>
  <si>
    <t>Adobe Systems Inc</t>
  </si>
  <si>
    <t>ADBE</t>
  </si>
  <si>
    <t>Cardinal Health Inc.</t>
  </si>
  <si>
    <t>CAH</t>
  </si>
  <si>
    <t>Charles Schwab Corporation</t>
  </si>
  <si>
    <t>SCHW</t>
  </si>
  <si>
    <t>Equifax Inc.</t>
  </si>
  <si>
    <t>EFX</t>
  </si>
  <si>
    <t>Apache Corporation</t>
  </si>
  <si>
    <t>APA</t>
  </si>
  <si>
    <t>Progressive Corp.</t>
  </si>
  <si>
    <t>PGR</t>
  </si>
  <si>
    <t>Yum! Brands Inc</t>
  </si>
  <si>
    <t>YUM</t>
  </si>
  <si>
    <t>BB&amp;T Corporation</t>
  </si>
  <si>
    <t>BBT</t>
  </si>
  <si>
    <t>Cincinnati Financial</t>
  </si>
  <si>
    <t>CINF</t>
  </si>
  <si>
    <t>Capital One Financial</t>
  </si>
  <si>
    <t>COF</t>
  </si>
  <si>
    <t>Regions Financial Corp.</t>
  </si>
  <si>
    <t>RF</t>
  </si>
  <si>
    <t>AES Corp</t>
  </si>
  <si>
    <t>AES</t>
  </si>
  <si>
    <t>Carnival Corp.</t>
  </si>
  <si>
    <t>CCL</t>
  </si>
  <si>
    <t>CenturyLink Inc</t>
  </si>
  <si>
    <t>CTL</t>
  </si>
  <si>
    <t>Allergan, Plc</t>
  </si>
  <si>
    <t>AGN</t>
  </si>
  <si>
    <t>CMS Energy</t>
  </si>
  <si>
    <t>CMS</t>
  </si>
  <si>
    <t>AFLAC Inc</t>
  </si>
  <si>
    <t>AFL</t>
  </si>
  <si>
    <t>NetApp</t>
  </si>
  <si>
    <t>NTAP</t>
  </si>
  <si>
    <t>Best Buy Co. Inc.</t>
  </si>
  <si>
    <t>BBY</t>
  </si>
  <si>
    <t>Vulcan Materials</t>
  </si>
  <si>
    <t>VMC</t>
  </si>
  <si>
    <t>Analog Devices, Inc.</t>
  </si>
  <si>
    <t>ADI</t>
  </si>
  <si>
    <t>Xilinx</t>
  </si>
  <si>
    <t>XLNX</t>
  </si>
  <si>
    <t>Citrix Systems</t>
  </si>
  <si>
    <t>CTXS</t>
  </si>
  <si>
    <t>Agilent Technologies Inc</t>
  </si>
  <si>
    <t>A</t>
  </si>
  <si>
    <t>Tiffany &amp; Co.</t>
  </si>
  <si>
    <t>TIF</t>
  </si>
  <si>
    <t>Devon Energy</t>
  </si>
  <si>
    <t>DVN</t>
  </si>
  <si>
    <t>EOG Resources</t>
  </si>
  <si>
    <t>EOG</t>
  </si>
  <si>
    <t>Owens-Illinois</t>
  </si>
  <si>
    <t>OI</t>
  </si>
  <si>
    <t>removed_ticker</t>
  </si>
  <si>
    <t>Allegheny Energy</t>
  </si>
  <si>
    <t>AYE</t>
  </si>
  <si>
    <t>W.R. Grace</t>
  </si>
  <si>
    <t>GRA</t>
  </si>
  <si>
    <t>Crown Holdings</t>
  </si>
  <si>
    <t>CCK</t>
  </si>
  <si>
    <t>Symbol Technologies</t>
  </si>
  <si>
    <t>SBL</t>
  </si>
  <si>
    <t>Robert Half International</t>
  </si>
  <si>
    <t>RHI</t>
  </si>
  <si>
    <t>Bethlehem Steel</t>
  </si>
  <si>
    <t>BS</t>
  </si>
  <si>
    <t>Ambac Financial</t>
  </si>
  <si>
    <t>ABK</t>
  </si>
  <si>
    <t>Intuit Inc.</t>
  </si>
  <si>
    <t>INTU</t>
  </si>
  <si>
    <t>Stryker Corp.</t>
  </si>
  <si>
    <t>SYK</t>
  </si>
  <si>
    <t>Cintas Corporation</t>
  </si>
  <si>
    <t>CTAS</t>
  </si>
  <si>
    <t>Fiserv Inc</t>
  </si>
  <si>
    <t>FISV</t>
  </si>
  <si>
    <t>Zions Bancorp</t>
  </si>
  <si>
    <t>ZION</t>
  </si>
  <si>
    <t>Zimmer Biomet Holdings</t>
  </si>
  <si>
    <t>ZBH</t>
  </si>
  <si>
    <t>AmerisourceBergen Corp</t>
  </si>
  <si>
    <t>ABC</t>
  </si>
  <si>
    <t>Nvidia Corporation</t>
  </si>
  <si>
    <t>NVDA</t>
  </si>
  <si>
    <t>Equity Residential</t>
  </si>
  <si>
    <t>EQR</t>
  </si>
  <si>
    <t>Simon Property Group Inc</t>
  </si>
  <si>
    <t>SPG</t>
  </si>
  <si>
    <t>United Parcel Service</t>
  </si>
  <si>
    <t>UPS</t>
  </si>
  <si>
    <t>Electronic Arts</t>
  </si>
  <si>
    <t>EA</t>
  </si>
  <si>
    <t>Principal Financial Group</t>
  </si>
  <si>
    <t>PFG</t>
  </si>
  <si>
    <t>Goldman Sachs Group</t>
  </si>
  <si>
    <t>GS</t>
  </si>
  <si>
    <t>Prudential Financial</t>
  </si>
  <si>
    <t>PRU</t>
  </si>
  <si>
    <t>Anthem</t>
  </si>
  <si>
    <t>ANTM</t>
  </si>
  <si>
    <t>The Travelers Companies Inc.</t>
  </si>
  <si>
    <t>TRV</t>
  </si>
  <si>
    <t>Quest Diagnostics</t>
  </si>
  <si>
    <t>DGX</t>
  </si>
  <si>
    <t>Apartment Investment &amp; Management</t>
  </si>
  <si>
    <t>AIV</t>
  </si>
  <si>
    <t>Symantec Corp.</t>
  </si>
  <si>
    <t>SYMC</t>
  </si>
  <si>
    <t>Prologis</t>
  </si>
  <si>
    <t>PLD</t>
  </si>
  <si>
    <t>Quintiles Transnational</t>
  </si>
  <si>
    <t>QTRN</t>
  </si>
  <si>
    <t>Express Scripts</t>
  </si>
  <si>
    <t>ESRX</t>
  </si>
  <si>
    <t>Biogen Inc.</t>
  </si>
  <si>
    <t>BIIB</t>
  </si>
  <si>
    <t>E*Trade</t>
  </si>
  <si>
    <t>ETFC</t>
  </si>
  <si>
    <t>Mylan N.V.</t>
  </si>
  <si>
    <t>MYL</t>
  </si>
  <si>
    <t>Gilead Sciences</t>
  </si>
  <si>
    <t>GILD</t>
  </si>
  <si>
    <t>Laboratory Corp. of America Holding</t>
  </si>
  <si>
    <t>LH</t>
  </si>
  <si>
    <t>National Oilwell Varco Inc.</t>
  </si>
  <si>
    <t>NOV</t>
  </si>
  <si>
    <t>Great Lakes Chemical</t>
  </si>
  <si>
    <t>GLK</t>
  </si>
  <si>
    <t>Constellation Brands</t>
  </si>
  <si>
    <t>STZ</t>
  </si>
  <si>
    <t>Public Storage</t>
  </si>
  <si>
    <t>PSA</t>
  </si>
  <si>
    <t>Ameriprise Financial</t>
  </si>
  <si>
    <t>AMP</t>
  </si>
  <si>
    <t>Lennar Corp.</t>
  </si>
  <si>
    <t>LEN</t>
  </si>
  <si>
    <t>Amazon.com Inc.</t>
  </si>
  <si>
    <t>AMZN</t>
  </si>
  <si>
    <t>Estee Lauder Cos.</t>
  </si>
  <si>
    <t>EL</t>
  </si>
  <si>
    <t>Verisign Inc.</t>
  </si>
  <si>
    <t>VRSN</t>
  </si>
  <si>
    <t>Boston Properties</t>
  </si>
  <si>
    <t>BXP</t>
  </si>
  <si>
    <t>Alphabet Inc Class C</t>
  </si>
  <si>
    <t>GOOG</t>
  </si>
  <si>
    <t>Kimco Realty</t>
  </si>
  <si>
    <t>KIM</t>
  </si>
  <si>
    <t>CME Group Inc.</t>
  </si>
  <si>
    <t>CME</t>
  </si>
  <si>
    <t>Celgene Corp.</t>
  </si>
  <si>
    <t>CELG</t>
  </si>
  <si>
    <t>Fidelity National Information Services</t>
  </si>
  <si>
    <t>FIS</t>
  </si>
  <si>
    <t>CBRE Group</t>
  </si>
  <si>
    <t>CBRE</t>
  </si>
  <si>
    <t>Cognizant Technology Solutions</t>
  </si>
  <si>
    <t>CTSH</t>
  </si>
  <si>
    <t>AvalonBay Communities, Inc.</t>
  </si>
  <si>
    <t>AVB</t>
  </si>
  <si>
    <t>Ralph Lauren Corporation</t>
  </si>
  <si>
    <t>RL</t>
  </si>
  <si>
    <t>Varian Medical Systems</t>
  </si>
  <si>
    <t>VAR</t>
  </si>
  <si>
    <t>C. H. Robinson Worldwide</t>
  </si>
  <si>
    <t>CHRW</t>
  </si>
  <si>
    <t>Host Hotels &amp; Resorts</t>
  </si>
  <si>
    <t>HST</t>
  </si>
  <si>
    <t>Kraft Foods</t>
  </si>
  <si>
    <t>KFT</t>
  </si>
  <si>
    <t>Sabre Holdings</t>
  </si>
  <si>
    <t>TSG</t>
  </si>
  <si>
    <t>Assurant</t>
  </si>
  <si>
    <t>AIZ</t>
  </si>
  <si>
    <t>Discover Financial Services</t>
  </si>
  <si>
    <t>DFS</t>
  </si>
  <si>
    <t>Akamai Technologies Inc</t>
  </si>
  <si>
    <t>AKAM</t>
  </si>
  <si>
    <t>KeySpan</t>
  </si>
  <si>
    <t>KSE</t>
  </si>
  <si>
    <t>Leucadia National</t>
  </si>
  <si>
    <t>LUK</t>
  </si>
  <si>
    <t>Jefferies Financial Group</t>
  </si>
  <si>
    <t>JEF</t>
  </si>
  <si>
    <t>Microchip Technology</t>
  </si>
  <si>
    <t>MCHP</t>
  </si>
  <si>
    <t>Intercontinental Exchange</t>
  </si>
  <si>
    <t>ICE</t>
  </si>
  <si>
    <t>Expedia Group</t>
  </si>
  <si>
    <t>EXPE</t>
  </si>
  <si>
    <t>Noble Energy Inc</t>
  </si>
  <si>
    <t>NBL</t>
  </si>
  <si>
    <t>Expeditors</t>
  </si>
  <si>
    <t>EXPD</t>
  </si>
  <si>
    <t>Avaya Inc.</t>
  </si>
  <si>
    <t>AV</t>
  </si>
  <si>
    <t>Jacobs Engineering Group</t>
  </si>
  <si>
    <t>JEC</t>
  </si>
  <si>
    <t>American Tower Corp.</t>
  </si>
  <si>
    <t>AMT</t>
  </si>
  <si>
    <t>GameStop</t>
  </si>
  <si>
    <t>GME</t>
  </si>
  <si>
    <t>Dow Jones</t>
  </si>
  <si>
    <t>DJ</t>
  </si>
  <si>
    <t>Tribune Co.</t>
  </si>
  <si>
    <t>TRB</t>
  </si>
  <si>
    <t>Range Resources</t>
  </si>
  <si>
    <t>RRC</t>
  </si>
  <si>
    <t>Total System Services</t>
  </si>
  <si>
    <t>TSS</t>
  </si>
  <si>
    <t>Philip Morris International</t>
  </si>
  <si>
    <t>PM</t>
  </si>
  <si>
    <t>HCP Inc.</t>
  </si>
  <si>
    <t>HCP</t>
  </si>
  <si>
    <t>Intuitive Surgical Inc.</t>
  </si>
  <si>
    <t>ISRG</t>
  </si>
  <si>
    <t>Lorillard Inc.</t>
  </si>
  <si>
    <t>LO</t>
  </si>
  <si>
    <t>Cabot Oil &amp; Gas</t>
  </si>
  <si>
    <t>COG</t>
  </si>
  <si>
    <t>Mastercard Inc.</t>
  </si>
  <si>
    <t>MA</t>
  </si>
  <si>
    <t>DaVita Inc.</t>
  </si>
  <si>
    <t>DVA</t>
  </si>
  <si>
    <t>Invesco Ltd.</t>
  </si>
  <si>
    <t>IVZ</t>
  </si>
  <si>
    <t>CF Industries Holdings Inc</t>
  </si>
  <si>
    <t>CF</t>
  </si>
  <si>
    <t>Salesforce.com</t>
  </si>
  <si>
    <t>CRM</t>
  </si>
  <si>
    <t>Pioneer Natural Resources</t>
  </si>
  <si>
    <t>PXD</t>
  </si>
  <si>
    <t>Amphenol Corp</t>
  </si>
  <si>
    <t>APH</t>
  </si>
  <si>
    <t>Flowserve Corporation</t>
  </si>
  <si>
    <t>FLS</t>
  </si>
  <si>
    <t>Nasdaq, Inc.</t>
  </si>
  <si>
    <t>NDAQ</t>
  </si>
  <si>
    <t>Wec Energy Group Inc</t>
  </si>
  <si>
    <t>WEC</t>
  </si>
  <si>
    <t>JM Smucker</t>
  </si>
  <si>
    <t>SJM</t>
  </si>
  <si>
    <t>People's United Financial</t>
  </si>
  <si>
    <t>PBCT</t>
  </si>
  <si>
    <t>Wynn Resorts Ltd</t>
  </si>
  <si>
    <t>WYNN</t>
  </si>
  <si>
    <t>Dentsply Sirona</t>
  </si>
  <si>
    <t>XRAY</t>
  </si>
  <si>
    <t>Republic Services Inc</t>
  </si>
  <si>
    <t>RSG</t>
  </si>
  <si>
    <t>FLIR Systems</t>
  </si>
  <si>
    <t>FLIR</t>
  </si>
  <si>
    <t>Iron Mountain Incorporated</t>
  </si>
  <si>
    <t>IRM</t>
  </si>
  <si>
    <t>Welltower Inc.</t>
  </si>
  <si>
    <t>WELL</t>
  </si>
  <si>
    <t>Ventas Inc.</t>
  </si>
  <si>
    <t>VTR</t>
  </si>
  <si>
    <t>Hormel Foods</t>
  </si>
  <si>
    <t>HRL</t>
  </si>
  <si>
    <t>Jones Apparel Group</t>
  </si>
  <si>
    <t>JNY</t>
  </si>
  <si>
    <t>American Capital</t>
  </si>
  <si>
    <t>ACAS</t>
  </si>
  <si>
    <t>Hormel Foods Corp.</t>
  </si>
  <si>
    <t>Ventas Inc</t>
  </si>
  <si>
    <t>O'Reilly Automotive</t>
  </si>
  <si>
    <t>ORLY</t>
  </si>
  <si>
    <t>TechnipFMC</t>
  </si>
  <si>
    <t>FTI</t>
  </si>
  <si>
    <t>Western Digital</t>
  </si>
  <si>
    <t>WDC</t>
  </si>
  <si>
    <t>Quanta Services Inc.</t>
  </si>
  <si>
    <t>PWR</t>
  </si>
  <si>
    <t>FMC Corporation</t>
  </si>
  <si>
    <t>FMC</t>
  </si>
  <si>
    <t>Fastenal Co</t>
  </si>
  <si>
    <t>FAST</t>
  </si>
  <si>
    <t>Airgas Inc</t>
  </si>
  <si>
    <t>ARG</t>
  </si>
  <si>
    <t>Cooper Industries Ltd.</t>
  </si>
  <si>
    <t>CBE</t>
  </si>
  <si>
    <t>Priceline.com</t>
  </si>
  <si>
    <t>PCLN</t>
  </si>
  <si>
    <t>Schering-Plough Corp.</t>
  </si>
  <si>
    <t>SGP</t>
  </si>
  <si>
    <t>Booking Holdings Inc</t>
  </si>
  <si>
    <t>BKNG</t>
  </si>
  <si>
    <t>Ross Stores</t>
  </si>
  <si>
    <t>ROST</t>
  </si>
  <si>
    <t>Visa Inc.</t>
  </si>
  <si>
    <t>V</t>
  </si>
  <si>
    <t>Roper Technologies</t>
  </si>
  <si>
    <t>ROP</t>
  </si>
  <si>
    <t>NRG Energy</t>
  </si>
  <si>
    <t>NRG</t>
  </si>
  <si>
    <t>Berkshire Hathaway</t>
  </si>
  <si>
    <t>BRK.B</t>
  </si>
  <si>
    <t>Helmerich &amp; Payne</t>
  </si>
  <si>
    <t>HP</t>
  </si>
  <si>
    <t>IMS Health</t>
  </si>
  <si>
    <t>RX</t>
  </si>
  <si>
    <t>Discovery Inc. Class A</t>
  </si>
  <si>
    <t>DISCA</t>
  </si>
  <si>
    <t>ONEOK</t>
  </si>
  <si>
    <t>OKE</t>
  </si>
  <si>
    <t>BJ Services Company</t>
  </si>
  <si>
    <t>BJS</t>
  </si>
  <si>
    <t>Cerner Corp.</t>
  </si>
  <si>
    <t>CERN</t>
  </si>
  <si>
    <t>Cerner</t>
  </si>
  <si>
    <t>Carmax Inc</t>
  </si>
  <si>
    <t>KMX</t>
  </si>
  <si>
    <t>XTO Energy Inc.</t>
  </si>
  <si>
    <t>XTO</t>
  </si>
  <si>
    <t>QEP Resources</t>
  </si>
  <si>
    <t>QEP</t>
  </si>
  <si>
    <t>Questar Corp.</t>
  </si>
  <si>
    <t>STR</t>
  </si>
  <si>
    <t>Chubb Limited</t>
  </si>
  <si>
    <t>CB</t>
  </si>
  <si>
    <t>Millipore Inc.</t>
  </si>
  <si>
    <t>MIL</t>
  </si>
  <si>
    <t>Smith International Inc.</t>
  </si>
  <si>
    <t>SII</t>
  </si>
  <si>
    <t>Tyco International Ltd.</t>
  </si>
  <si>
    <t>TYC</t>
  </si>
  <si>
    <t>Johnson Controls International</t>
  </si>
  <si>
    <t>JCI</t>
  </si>
  <si>
    <t>Ingersoll-Rand PLC</t>
  </si>
  <si>
    <t>IR</t>
  </si>
  <si>
    <t>Office Depot Inc.</t>
  </si>
  <si>
    <t>ODP</t>
  </si>
  <si>
    <t>The New York Times Co.</t>
  </si>
  <si>
    <t>NYT</t>
  </si>
  <si>
    <t>Newfield Exploration</t>
  </si>
  <si>
    <t>NFX</t>
  </si>
  <si>
    <t>Eastman Kodak Co.</t>
  </si>
  <si>
    <t>EK</t>
  </si>
  <si>
    <t>Cablevision Systems Corp.</t>
  </si>
  <si>
    <t>CVC</t>
  </si>
  <si>
    <t>King Pharmaceuticals Inc.</t>
  </si>
  <si>
    <t>KG</t>
  </si>
  <si>
    <t>F5 Networks Inc.</t>
  </si>
  <si>
    <t>FFIV</t>
  </si>
  <si>
    <t>Netflix Inc.</t>
  </si>
  <si>
    <t>NFLX</t>
  </si>
  <si>
    <t>F5 Networks</t>
  </si>
  <si>
    <t>Joy Global Inc.</t>
  </si>
  <si>
    <t>JOY</t>
  </si>
  <si>
    <t>Allegheny Energy Inc.</t>
  </si>
  <si>
    <t>Covidien Plc</t>
  </si>
  <si>
    <t>COV</t>
  </si>
  <si>
    <t>McAfee Inc.</t>
  </si>
  <si>
    <t>MFE</t>
  </si>
  <si>
    <t>Qwest Communications</t>
  </si>
  <si>
    <t>Q</t>
  </si>
  <si>
    <t>Edwards Lifesciences</t>
  </si>
  <si>
    <t>EW</t>
  </si>
  <si>
    <t>BlackRock</t>
  </si>
  <si>
    <t>BLK</t>
  </si>
  <si>
    <t>Genzyme Corp.</t>
  </si>
  <si>
    <t>GENZ</t>
  </si>
  <si>
    <t>Chipotle Mexican Grill</t>
  </si>
  <si>
    <t>CMG</t>
  </si>
  <si>
    <t>Novell, Inc.</t>
  </si>
  <si>
    <t>NOVL</t>
  </si>
  <si>
    <t>Alpha Natural Resources, Inc.</t>
  </si>
  <si>
    <t>ANR</t>
  </si>
  <si>
    <t>Massey Energy Company</t>
  </si>
  <si>
    <t>MEE</t>
  </si>
  <si>
    <t>RadioShack Corp.</t>
  </si>
  <si>
    <t>RSH</t>
  </si>
  <si>
    <t>Marathon Petroleum Corp</t>
  </si>
  <si>
    <t>MPC</t>
  </si>
  <si>
    <t>Marathon Petroleum</t>
  </si>
  <si>
    <t>Accenture plc</t>
  </si>
  <si>
    <t>ACN</t>
  </si>
  <si>
    <t>Marshall &amp; Iisley Corp.</t>
  </si>
  <si>
    <t>MI</t>
  </si>
  <si>
    <t>National Semiconductor Corp.</t>
  </si>
  <si>
    <t>NSM</t>
  </si>
  <si>
    <t>The Mosaic Company</t>
  </si>
  <si>
    <t>MOS</t>
  </si>
  <si>
    <t>TE Connectivity Ltd.</t>
  </si>
  <si>
    <t>TEL</t>
  </si>
  <si>
    <t>Cephalon Inc.</t>
  </si>
  <si>
    <t>CEPH</t>
  </si>
  <si>
    <t>Xylem Inc.</t>
  </si>
  <si>
    <t>XYL</t>
  </si>
  <si>
    <t>ITT Corp.</t>
  </si>
  <si>
    <t>ITT</t>
  </si>
  <si>
    <t>Janus Capital Group</t>
  </si>
  <si>
    <t>JNS</t>
  </si>
  <si>
    <t>Cooper Industries</t>
  </si>
  <si>
    <t>Nicor Inc.</t>
  </si>
  <si>
    <t>GAS</t>
  </si>
  <si>
    <t>AGL Resources Inc.</t>
  </si>
  <si>
    <t>MEMC Electronic Materials Inc.</t>
  </si>
  <si>
    <t>WFR</t>
  </si>
  <si>
    <t>BorgWarner Inc.</t>
  </si>
  <si>
    <t>BWA</t>
  </si>
  <si>
    <t>Monster Worldwide Inc.</t>
  </si>
  <si>
    <t>MWW</t>
  </si>
  <si>
    <t>Perrigo Co.</t>
  </si>
  <si>
    <t>PRGO</t>
  </si>
  <si>
    <t>Dollar Tree Inc.</t>
  </si>
  <si>
    <t>DLTR</t>
  </si>
  <si>
    <t>AK Steel Holding Corp.</t>
  </si>
  <si>
    <t>AKS</t>
  </si>
  <si>
    <t>Perrigo</t>
  </si>
  <si>
    <t>BorgWarner</t>
  </si>
  <si>
    <t>Dollar Tree</t>
  </si>
  <si>
    <t>Tellabs Inc.</t>
  </si>
  <si>
    <t>TLAB</t>
  </si>
  <si>
    <t>TripAdvisor Inc.</t>
  </si>
  <si>
    <t>TRIP</t>
  </si>
  <si>
    <t>TripAdvisor</t>
  </si>
  <si>
    <t>WPX Energy, Inc.</t>
  </si>
  <si>
    <t>WPX</t>
  </si>
  <si>
    <t>Compuware</t>
  </si>
  <si>
    <t>CPWR</t>
  </si>
  <si>
    <t>Constellation Energy Group</t>
  </si>
  <si>
    <t>CEG</t>
  </si>
  <si>
    <t>Crown Castle International Corp.</t>
  </si>
  <si>
    <t>CCI</t>
  </si>
  <si>
    <t>Fossil, Inc.</t>
  </si>
  <si>
    <t>FOSL</t>
  </si>
  <si>
    <t>Medco Health Solutions Inc.</t>
  </si>
  <si>
    <t>MHS</t>
  </si>
  <si>
    <t>Phillips 66</t>
  </si>
  <si>
    <t>PSX</t>
  </si>
  <si>
    <t>Supervalu Inc.</t>
  </si>
  <si>
    <t>SVU</t>
  </si>
  <si>
    <t>El Paso Corp.</t>
  </si>
  <si>
    <t>EP</t>
  </si>
  <si>
    <t>Kinder Morgan</t>
  </si>
  <si>
    <t>KMI</t>
  </si>
  <si>
    <t>Motorola Mobility</t>
  </si>
  <si>
    <t>MMI</t>
  </si>
  <si>
    <t>Alexion Pharmaceuticals</t>
  </si>
  <si>
    <t>ALXN</t>
  </si>
  <si>
    <t>Lam Research</t>
  </si>
  <si>
    <t>LRCX</t>
  </si>
  <si>
    <t>Novellus Systems</t>
  </si>
  <si>
    <t>NVLS</t>
  </si>
  <si>
    <t>Monster Beverage</t>
  </si>
  <si>
    <t>MNST</t>
  </si>
  <si>
    <t>Sara Lee Corp.</t>
  </si>
  <si>
    <t>SLE</t>
  </si>
  <si>
    <t>Progress Energy Inc</t>
  </si>
  <si>
    <t>PGN</t>
  </si>
  <si>
    <t>Seagate Technology</t>
  </si>
  <si>
    <t>STX</t>
  </si>
  <si>
    <t>Ensco plc (now Valaris plc</t>
  </si>
  <si>
    <t>ESV</t>
  </si>
  <si>
    <t>Goodrich Corporation</t>
  </si>
  <si>
    <t>GR</t>
  </si>
  <si>
    <t>LyondellBasell</t>
  </si>
  <si>
    <t>LYB</t>
  </si>
  <si>
    <t>Sears Holding Corporation</t>
  </si>
  <si>
    <t>SHLD</t>
  </si>
  <si>
    <t>Pentair plc</t>
  </si>
  <si>
    <t>PNR</t>
  </si>
  <si>
    <t>DeVry, Inc.</t>
  </si>
  <si>
    <t>DV</t>
  </si>
  <si>
    <t>ADT Corp</t>
  </si>
  <si>
    <t>ADT</t>
  </si>
  <si>
    <t>Lexmark Int'l Inc</t>
  </si>
  <si>
    <t>LXK</t>
  </si>
  <si>
    <t>Kraft Foods Group</t>
  </si>
  <si>
    <t>KRFT</t>
  </si>
  <si>
    <t>Alpha Natural Resources</t>
  </si>
  <si>
    <t>Mondelez International</t>
  </si>
  <si>
    <t>MDLZ</t>
  </si>
  <si>
    <t>Sunoco Inc.</t>
  </si>
  <si>
    <t>SUN</t>
  </si>
  <si>
    <t>PetSmart, Inc.</t>
  </si>
  <si>
    <t>PETM</t>
  </si>
  <si>
    <t>Dollar General</t>
  </si>
  <si>
    <t>DG</t>
  </si>
  <si>
    <t>R.R. Donnelley</t>
  </si>
  <si>
    <t>RRD</t>
  </si>
  <si>
    <t>Garmin Ltd.</t>
  </si>
  <si>
    <t>GRMN</t>
  </si>
  <si>
    <t>Delphi Automotive</t>
  </si>
  <si>
    <t>DLPH</t>
  </si>
  <si>
    <t>Titanium Metals</t>
  </si>
  <si>
    <t>TIE</t>
  </si>
  <si>
    <t>Aptiv Plc</t>
  </si>
  <si>
    <t>APTV</t>
  </si>
  <si>
    <t>AbbVie Inc.</t>
  </si>
  <si>
    <t>ABBV</t>
  </si>
  <si>
    <t>Federated Investors</t>
  </si>
  <si>
    <t>FII</t>
  </si>
  <si>
    <t>Big Lots Inc.</t>
  </si>
  <si>
    <t>BIG</t>
  </si>
  <si>
    <t>PVH Corp.</t>
  </si>
  <si>
    <t>PVH</t>
  </si>
  <si>
    <t>Regeneron Pharmaceuticals</t>
  </si>
  <si>
    <t>REGN</t>
  </si>
  <si>
    <t>MetroPCS</t>
  </si>
  <si>
    <t>PCS</t>
  </si>
  <si>
    <t>Coventry Health Care</t>
  </si>
  <si>
    <t>CVH</t>
  </si>
  <si>
    <t>Macerich</t>
  </si>
  <si>
    <t>MAC</t>
  </si>
  <si>
    <t>Dean Foods</t>
  </si>
  <si>
    <t>DF</t>
  </si>
  <si>
    <t>Kansas City Southern</t>
  </si>
  <si>
    <t>KSU</t>
  </si>
  <si>
    <t>General Motors</t>
  </si>
  <si>
    <t>GM</t>
  </si>
  <si>
    <t>H. J. Heinz Company</t>
  </si>
  <si>
    <t>HNZ</t>
  </si>
  <si>
    <t>First Horizon</t>
  </si>
  <si>
    <t>FHN</t>
  </si>
  <si>
    <t>Zoetis</t>
  </si>
  <si>
    <t>ZTS</t>
  </si>
  <si>
    <t>Apollo Group Inc.</t>
  </si>
  <si>
    <t>APOL</t>
  </si>
  <si>
    <t>21st Century Fox</t>
  </si>
  <si>
    <t>FOXA</t>
  </si>
  <si>
    <t>Fox Corporation Class A</t>
  </si>
  <si>
    <t>Sprint Nextel Corp.</t>
  </si>
  <si>
    <t>S</t>
  </si>
  <si>
    <t>Nielsen Holdings</t>
  </si>
  <si>
    <t>NLSN</t>
  </si>
  <si>
    <t>News Corp. Class A</t>
  </si>
  <si>
    <t>NWSA</t>
  </si>
  <si>
    <t>Delta Air Lines</t>
  </si>
  <si>
    <t>DAL</t>
  </si>
  <si>
    <t>BMC Software</t>
  </si>
  <si>
    <t>BMC</t>
  </si>
  <si>
    <t>Delta Air Lines Inc.</t>
  </si>
  <si>
    <t>Vertex Pharmaceuticals</t>
  </si>
  <si>
    <t>VRTX</t>
  </si>
  <si>
    <t>Ametek</t>
  </si>
  <si>
    <t>AME</t>
  </si>
  <si>
    <t>SAIC</t>
  </si>
  <si>
    <t>SAI</t>
  </si>
  <si>
    <t>Advanced Micro Devices</t>
  </si>
  <si>
    <t>AMD</t>
  </si>
  <si>
    <t>AMETEK Inc.</t>
  </si>
  <si>
    <t>Vertex Pharmaceuticals Inc</t>
  </si>
  <si>
    <t>Dell, Inc.</t>
  </si>
  <si>
    <t>DELL</t>
  </si>
  <si>
    <t>Transocean</t>
  </si>
  <si>
    <t>RIG</t>
  </si>
  <si>
    <t>NYSE Euronext</t>
  </si>
  <si>
    <t>NYX</t>
  </si>
  <si>
    <t>Michael Kors</t>
  </si>
  <si>
    <t>KORS</t>
  </si>
  <si>
    <t>Capri Holdings</t>
  </si>
  <si>
    <t>CPRI</t>
  </si>
  <si>
    <t>J.C. Penney</t>
  </si>
  <si>
    <t>JCP</t>
  </si>
  <si>
    <t>Allegion</t>
  </si>
  <si>
    <t>ALLE</t>
  </si>
  <si>
    <t>General Growth Properties</t>
  </si>
  <si>
    <t>GGP</t>
  </si>
  <si>
    <t>Molex Inc.</t>
  </si>
  <si>
    <t>MOLX</t>
  </si>
  <si>
    <t>Abercrombie &amp; Fitch</t>
  </si>
  <si>
    <t>ANF</t>
  </si>
  <si>
    <t>JDS Uniphase</t>
  </si>
  <si>
    <t>JDSU</t>
  </si>
  <si>
    <t>Teradyne</t>
  </si>
  <si>
    <t>TER</t>
  </si>
  <si>
    <t>Mohawk Industries</t>
  </si>
  <si>
    <t>MHK</t>
  </si>
  <si>
    <t>Facebook, Inc.</t>
  </si>
  <si>
    <t>FB</t>
  </si>
  <si>
    <t>Alliance Data Systems</t>
  </si>
  <si>
    <t>ADS</t>
  </si>
  <si>
    <t>Tractor Supply Company</t>
  </si>
  <si>
    <t>TSCO</t>
  </si>
  <si>
    <t>Life Technologies</t>
  </si>
  <si>
    <t>LIFE</t>
  </si>
  <si>
    <t>Keurig Green Mountain</t>
  </si>
  <si>
    <t>GMCR</t>
  </si>
  <si>
    <t>Essex Property Trust, Inc.</t>
  </si>
  <si>
    <t>ESS</t>
  </si>
  <si>
    <t>Cliffs Natural Resources</t>
  </si>
  <si>
    <t>CLF</t>
  </si>
  <si>
    <t>Alphabet Inc Class A</t>
  </si>
  <si>
    <t>GOOGL</t>
  </si>
  <si>
    <t>Beam Inc.</t>
  </si>
  <si>
    <t>BEAM</t>
  </si>
  <si>
    <t>SLM Corporation</t>
  </si>
  <si>
    <t>SLM</t>
  </si>
  <si>
    <t>Under Armour Class C</t>
  </si>
  <si>
    <t>UA</t>
  </si>
  <si>
    <t>Navient</t>
  </si>
  <si>
    <t>NAVI</t>
  </si>
  <si>
    <t>LSI Corporation</t>
  </si>
  <si>
    <t>LSI</t>
  </si>
  <si>
    <t>Broadcom Inc.</t>
  </si>
  <si>
    <t>AVGO</t>
  </si>
  <si>
    <t>International Game Technology</t>
  </si>
  <si>
    <t>IGT</t>
  </si>
  <si>
    <t>Cimarex Energy</t>
  </si>
  <si>
    <t>XEC</t>
  </si>
  <si>
    <t>Affiliated Managers Group Inc</t>
  </si>
  <si>
    <t>AMG</t>
  </si>
  <si>
    <t>Forest Laboratories</t>
  </si>
  <si>
    <t>FRX</t>
  </si>
  <si>
    <t>Martin Marietta Materials</t>
  </si>
  <si>
    <t>MLM</t>
  </si>
  <si>
    <t>United States Steel Corporation</t>
  </si>
  <si>
    <t>X</t>
  </si>
  <si>
    <t>Discovery Communications</t>
  </si>
  <si>
    <t>DISCK</t>
  </si>
  <si>
    <t>Discovery Inc. Class C</t>
  </si>
  <si>
    <t>Mallinckrodt Plc</t>
  </si>
  <si>
    <t>MNK</t>
  </si>
  <si>
    <t>Rowan Companies plc</t>
  </si>
  <si>
    <t>RDC</t>
  </si>
  <si>
    <t>United Rentals, Inc.</t>
  </si>
  <si>
    <t>URI</t>
  </si>
  <si>
    <t>Universal Health Services, Inc.</t>
  </si>
  <si>
    <t>UHS</t>
  </si>
  <si>
    <t>Graham Holdings</t>
  </si>
  <si>
    <t>GHC</t>
  </si>
  <si>
    <t>Peabody Energy</t>
  </si>
  <si>
    <t>BTU</t>
  </si>
  <si>
    <t>Jabil Circuit</t>
  </si>
  <si>
    <t>JBL</t>
  </si>
  <si>
    <t>Level 3 Communications</t>
  </si>
  <si>
    <t>LVLT</t>
  </si>
  <si>
    <t>Royal Caribbean Cruises Ltd</t>
  </si>
  <si>
    <t>RCL</t>
  </si>
  <si>
    <t>Bemis Company</t>
  </si>
  <si>
    <t>BMS</t>
  </si>
  <si>
    <t>Covidien</t>
  </si>
  <si>
    <t>Endo International</t>
  </si>
  <si>
    <t>ENDP</t>
  </si>
  <si>
    <t>Safeway Inc</t>
  </si>
  <si>
    <t>SWY</t>
  </si>
  <si>
    <t>HCA Healthcare</t>
  </si>
  <si>
    <t>HCA</t>
  </si>
  <si>
    <t>PetSmart Inc.</t>
  </si>
  <si>
    <t>Skyworks Solutions</t>
  </si>
  <si>
    <t>SWKS</t>
  </si>
  <si>
    <t>Henry Schein</t>
  </si>
  <si>
    <t>HSIC</t>
  </si>
  <si>
    <t>Carefusion</t>
  </si>
  <si>
    <t>CFN</t>
  </si>
  <si>
    <t>Hanesbrands Inc</t>
  </si>
  <si>
    <t>HBI</t>
  </si>
  <si>
    <t>SL Green Realty</t>
  </si>
  <si>
    <t>SLG</t>
  </si>
  <si>
    <t>Equinix</t>
  </si>
  <si>
    <t>EQIX</t>
  </si>
  <si>
    <t>Denbury Resources</t>
  </si>
  <si>
    <t>DNR</t>
  </si>
  <si>
    <t>Nabors Industries</t>
  </si>
  <si>
    <t>NBR</t>
  </si>
  <si>
    <t>Avon Products</t>
  </si>
  <si>
    <t>AVP</t>
  </si>
  <si>
    <t>Allergan, Inc</t>
  </si>
  <si>
    <t>Hanesbrands</t>
  </si>
  <si>
    <t>American Airlines Group</t>
  </si>
  <si>
    <t>AAL</t>
  </si>
  <si>
    <t>Windstream Holdings Inc</t>
  </si>
  <si>
    <t>WIN</t>
  </si>
  <si>
    <t>Realty Income Corporation</t>
  </si>
  <si>
    <t>O</t>
  </si>
  <si>
    <t>Qorvo</t>
  </si>
  <si>
    <t>QRVO</t>
  </si>
  <si>
    <t>Baxalta</t>
  </si>
  <si>
    <t>BXLT</t>
  </si>
  <si>
    <t>J. B. Hunt Transport Services</t>
  </si>
  <si>
    <t>JBHT</t>
  </si>
  <si>
    <t>Integrys Energy Group Inc.</t>
  </si>
  <si>
    <t>TEG</t>
  </si>
  <si>
    <t>Columbia Pipeline Group</t>
  </si>
  <si>
    <t>CPGX</t>
  </si>
  <si>
    <t>Allegheny Technologies</t>
  </si>
  <si>
    <t>ATI</t>
  </si>
  <si>
    <t>Kraft Heinz Co</t>
  </si>
  <si>
    <t>KHC</t>
  </si>
  <si>
    <t>Advance Auto Parts</t>
  </si>
  <si>
    <t>AAP</t>
  </si>
  <si>
    <t>Family Dollar Stores Inc.</t>
  </si>
  <si>
    <t>FDO</t>
  </si>
  <si>
    <t>Noble Corp</t>
  </si>
  <si>
    <t>NE</t>
  </si>
  <si>
    <t>PayPal</t>
  </si>
  <si>
    <t>PYPL</t>
  </si>
  <si>
    <t>DirecTV</t>
  </si>
  <si>
    <t>DTV</t>
  </si>
  <si>
    <t>Signet Jewelers</t>
  </si>
  <si>
    <t>SIG</t>
  </si>
  <si>
    <t>Pall Corp</t>
  </si>
  <si>
    <t>PLL</t>
  </si>
  <si>
    <t>Activision Blizzard</t>
  </si>
  <si>
    <t>ATVI</t>
  </si>
  <si>
    <t>United Continental Holdings</t>
  </si>
  <si>
    <t>UAL</t>
  </si>
  <si>
    <t>Hospira Inc</t>
  </si>
  <si>
    <t>HSP</t>
  </si>
  <si>
    <t>United Airlines Holdings</t>
  </si>
  <si>
    <t>Fox Corporation Class B</t>
  </si>
  <si>
    <t>FOX</t>
  </si>
  <si>
    <t>News Corp. Class B</t>
  </si>
  <si>
    <t>NWS</t>
  </si>
  <si>
    <t>Comcast Class K Special</t>
  </si>
  <si>
    <t>CMCSK</t>
  </si>
  <si>
    <t>Comcast Corp.</t>
  </si>
  <si>
    <t>CMCSA</t>
  </si>
  <si>
    <t>Verisk Analytics</t>
  </si>
  <si>
    <t>VRSK</t>
  </si>
  <si>
    <t>Joy Global</t>
  </si>
  <si>
    <t>Hudson City Bancorp Inc</t>
  </si>
  <si>
    <t>HCBK</t>
  </si>
  <si>
    <t>Hewlett Packard Enterprise</t>
  </si>
  <si>
    <t>HPE</t>
  </si>
  <si>
    <t>Synchrony Financial</t>
  </si>
  <si>
    <t>SYF</t>
  </si>
  <si>
    <t>Genworth Financial</t>
  </si>
  <si>
    <t>GNW</t>
  </si>
  <si>
    <t>Illumina Inc</t>
  </si>
  <si>
    <t>ILMN</t>
  </si>
  <si>
    <t>Sigma-Aldrich Corp</t>
  </si>
  <si>
    <t>SIAL</t>
  </si>
  <si>
    <t>CSRA Inc</t>
  </si>
  <si>
    <t>CSRA</t>
  </si>
  <si>
    <t>Computer Sciences Corp</t>
  </si>
  <si>
    <t>CSC</t>
  </si>
  <si>
    <t>Comcast K Corp</t>
  </si>
  <si>
    <t>Altera Corp</t>
  </si>
  <si>
    <t>ALTR</t>
  </si>
  <si>
    <t>Church &amp; Dwight</t>
  </si>
  <si>
    <t>CHD</t>
  </si>
  <si>
    <t>Willis Towers Watson</t>
  </si>
  <si>
    <t>WLTW</t>
  </si>
  <si>
    <t>Fossil Group</t>
  </si>
  <si>
    <t>Chubb Corp</t>
  </si>
  <si>
    <t>Extra Space Storage</t>
  </si>
  <si>
    <t>EXR</t>
  </si>
  <si>
    <t>Citizens Financial Group</t>
  </si>
  <si>
    <t>CFG</t>
  </si>
  <si>
    <t>Broadcom Corporation</t>
  </si>
  <si>
    <t>BRCM</t>
  </si>
  <si>
    <t>Precision Castparts Corp.</t>
  </si>
  <si>
    <t>PCP</t>
  </si>
  <si>
    <t>Federal Realty Investment Trust</t>
  </si>
  <si>
    <t>FRT</t>
  </si>
  <si>
    <t>Concho Resources</t>
  </si>
  <si>
    <t>CXO</t>
  </si>
  <si>
    <t>Plum Creek Timber</t>
  </si>
  <si>
    <t>PCL</t>
  </si>
  <si>
    <t>Consol Energy</t>
  </si>
  <si>
    <t>CNX</t>
  </si>
  <si>
    <t>American Water Works Company Inc</t>
  </si>
  <si>
    <t>AWK</t>
  </si>
  <si>
    <t>UDR, Inc.</t>
  </si>
  <si>
    <t>UDR</t>
  </si>
  <si>
    <t>Under Armour Class A</t>
  </si>
  <si>
    <t>UAA</t>
  </si>
  <si>
    <t>Hologic</t>
  </si>
  <si>
    <t>HOLX</t>
  </si>
  <si>
    <t>Pepco Holdings Inc</t>
  </si>
  <si>
    <t>POM</t>
  </si>
  <si>
    <t>Centene Corporation</t>
  </si>
  <si>
    <t>CNC</t>
  </si>
  <si>
    <t>Cameron International</t>
  </si>
  <si>
    <t>CAM</t>
  </si>
  <si>
    <t>Foot Locker Inc</t>
  </si>
  <si>
    <t>FL</t>
  </si>
  <si>
    <t>Ulta Beauty</t>
  </si>
  <si>
    <t>ULTA</t>
  </si>
  <si>
    <t>Tenet Healthcare</t>
  </si>
  <si>
    <t>THC</t>
  </si>
  <si>
    <t>Global Payments Inc.</t>
  </si>
  <si>
    <t>GPN</t>
  </si>
  <si>
    <t>Acuity Brands Inc</t>
  </si>
  <si>
    <t>AYI</t>
  </si>
  <si>
    <t>Alaska Air Group Inc</t>
  </si>
  <si>
    <t>ALK</t>
  </si>
  <si>
    <t>SanDisk Corporation</t>
  </si>
  <si>
    <t>SNDK</t>
  </si>
  <si>
    <t>Time Warner Cable</t>
  </si>
  <si>
    <t>TWC</t>
  </si>
  <si>
    <t>Digital Realty Trust Inc</t>
  </si>
  <si>
    <t>DLR</t>
  </si>
  <si>
    <t>LKQ Corporation</t>
  </si>
  <si>
    <t>LKQ</t>
  </si>
  <si>
    <t>Coca-Cola Enterprises</t>
  </si>
  <si>
    <t>CCE</t>
  </si>
  <si>
    <t>Arthur J. Gallagher &amp; Co.</t>
  </si>
  <si>
    <t>AJG</t>
  </si>
  <si>
    <t>TransDigm Group</t>
  </si>
  <si>
    <t>TDG</t>
  </si>
  <si>
    <t>Baxalta Inc</t>
  </si>
  <si>
    <t>UA-C</t>
  </si>
  <si>
    <t>Fortune Brands Home &amp; Security</t>
  </si>
  <si>
    <t>FBHS</t>
  </si>
  <si>
    <t>Cablevision Systems</t>
  </si>
  <si>
    <t>Albemarle Corp</t>
  </si>
  <si>
    <t>ALB</t>
  </si>
  <si>
    <t>Fortive Corp</t>
  </si>
  <si>
    <t>FTV</t>
  </si>
  <si>
    <t>Alliant Energy Corp</t>
  </si>
  <si>
    <t>LNT</t>
  </si>
  <si>
    <t>AGL Resources</t>
  </si>
  <si>
    <t>TECO Energy</t>
  </si>
  <si>
    <t>TE</t>
  </si>
  <si>
    <t>Mettler Toledo</t>
  </si>
  <si>
    <t>MTD</t>
  </si>
  <si>
    <t>Johnson Controls Inc</t>
  </si>
  <si>
    <t>Charter Communications</t>
  </si>
  <si>
    <t>CHTR</t>
  </si>
  <si>
    <t>EMC Corporation</t>
  </si>
  <si>
    <t>EMC</t>
  </si>
  <si>
    <t>The Cooper Companies</t>
  </si>
  <si>
    <t>COO</t>
  </si>
  <si>
    <t>Starwood Hotels &amp; Resorts Worldwide Inc</t>
  </si>
  <si>
    <t>HOT</t>
  </si>
  <si>
    <t>Coty, Inc.</t>
  </si>
  <si>
    <t>COTY</t>
  </si>
  <si>
    <t>Diamond Offshore Drilling</t>
  </si>
  <si>
    <t>DO</t>
  </si>
  <si>
    <t>Coty, Inc</t>
  </si>
  <si>
    <t>Mid-America Apartments</t>
  </si>
  <si>
    <t>MAA</t>
  </si>
  <si>
    <t>Envision Healthcare</t>
  </si>
  <si>
    <t>EVHC</t>
  </si>
  <si>
    <t>Legg Mason</t>
  </si>
  <si>
    <t>LM</t>
  </si>
  <si>
    <t>IDEXX Laboratories</t>
  </si>
  <si>
    <t>IDXX</t>
  </si>
  <si>
    <t>St. Jude Medical</t>
  </si>
  <si>
    <t>STJ</t>
  </si>
  <si>
    <t>Spectra Energy Corp</t>
  </si>
  <si>
    <t>SE</t>
  </si>
  <si>
    <t>Incyte</t>
  </si>
  <si>
    <t>INCY</t>
  </si>
  <si>
    <t>Pitney Bowes Inc</t>
  </si>
  <si>
    <t>PBI</t>
  </si>
  <si>
    <t>Cboe Global Markets</t>
  </si>
  <si>
    <t>CBOE</t>
  </si>
  <si>
    <t>Endo International plc</t>
  </si>
  <si>
    <t>Regency Centers Corporation</t>
  </si>
  <si>
    <t>REG</t>
  </si>
  <si>
    <t>Dish Network</t>
  </si>
  <si>
    <t>DISH</t>
  </si>
  <si>
    <t>Linear Technology</t>
  </si>
  <si>
    <t>LLTC</t>
  </si>
  <si>
    <t>Synopsys Inc.</t>
  </si>
  <si>
    <t>SNPS</t>
  </si>
  <si>
    <t>Harman Int'l Industries</t>
  </si>
  <si>
    <t>HAR</t>
  </si>
  <si>
    <t>Alexandria Real Estate Equities</t>
  </si>
  <si>
    <t>ARE</t>
  </si>
  <si>
    <t>Urban Outfitters</t>
  </si>
  <si>
    <t>URBN</t>
  </si>
  <si>
    <t>Advanced Micro Devices Inc</t>
  </si>
  <si>
    <t>Raymond James Financial Inc.</t>
  </si>
  <si>
    <t>RJF</t>
  </si>
  <si>
    <t>First Solar</t>
  </si>
  <si>
    <t>FSLR</t>
  </si>
  <si>
    <t>Frontier Communications</t>
  </si>
  <si>
    <t>FTR</t>
  </si>
  <si>
    <t>Southwestern Energy</t>
  </si>
  <si>
    <t>SWN</t>
  </si>
  <si>
    <t>DXC Technology</t>
  </si>
  <si>
    <t>DXC</t>
  </si>
  <si>
    <t>Gartner Inc</t>
  </si>
  <si>
    <t>IT</t>
  </si>
  <si>
    <t>Dun &amp; Bradstreet</t>
  </si>
  <si>
    <t>DNB</t>
  </si>
  <si>
    <t>Tegna, Inc.</t>
  </si>
  <si>
    <t>TGNA</t>
  </si>
  <si>
    <t>IHS Markit Ltd.</t>
  </si>
  <si>
    <t>INFO</t>
  </si>
  <si>
    <t>ANSYS</t>
  </si>
  <si>
    <t>ANSS</t>
  </si>
  <si>
    <t>Ryder Systems Inc.</t>
  </si>
  <si>
    <t>R</t>
  </si>
  <si>
    <t>Teradata Corp.</t>
  </si>
  <si>
    <t>TDC</t>
  </si>
  <si>
    <t>Yahoo! Inc.</t>
  </si>
  <si>
    <t>YHOO</t>
  </si>
  <si>
    <t>Everest Re Group Ltd.</t>
  </si>
  <si>
    <t>RE</t>
  </si>
  <si>
    <t>Align Technology</t>
  </si>
  <si>
    <t>ALGN</t>
  </si>
  <si>
    <t>Hilton Worldwide Holdings Inc</t>
  </si>
  <si>
    <t>HLT</t>
  </si>
  <si>
    <t>Mead Johnson</t>
  </si>
  <si>
    <t>MJN</t>
  </si>
  <si>
    <t>Mallinckrodt</t>
  </si>
  <si>
    <t>Murphy Oil</t>
  </si>
  <si>
    <t>MUR</t>
  </si>
  <si>
    <t>Bed Bath &amp; Beyond</t>
  </si>
  <si>
    <t>BBBY</t>
  </si>
  <si>
    <t>Reynolds American</t>
  </si>
  <si>
    <t>RAI</t>
  </si>
  <si>
    <t>Packaging Corporation of America</t>
  </si>
  <si>
    <t>PKG</t>
  </si>
  <si>
    <t>ResMed</t>
  </si>
  <si>
    <t>RMD</t>
  </si>
  <si>
    <t>Duke Realty Corp</t>
  </si>
  <si>
    <t>DRE</t>
  </si>
  <si>
    <t>MGM Resorts International</t>
  </si>
  <si>
    <t>MGM</t>
  </si>
  <si>
    <t>A.O. Smith Corp</t>
  </si>
  <si>
    <t>AOS</t>
  </si>
  <si>
    <t>Brighthouse Financial Inc</t>
  </si>
  <si>
    <t>BHF</t>
  </si>
  <si>
    <t>AutoNation Inc</t>
  </si>
  <si>
    <t>AN</t>
  </si>
  <si>
    <t>IQVIA Holdings Inc.</t>
  </si>
  <si>
    <t>IQV</t>
  </si>
  <si>
    <t>Whole Foods Market</t>
  </si>
  <si>
    <t>WFM</t>
  </si>
  <si>
    <t>QuintilesIMS</t>
  </si>
  <si>
    <t>DuPont</t>
  </si>
  <si>
    <t>SBA Communications</t>
  </si>
  <si>
    <t>SBAC</t>
  </si>
  <si>
    <t>Cadence Design Systems</t>
  </si>
  <si>
    <t>CDNS</t>
  </si>
  <si>
    <t>Staples Inc.</t>
  </si>
  <si>
    <t>SPLS</t>
  </si>
  <si>
    <t>Norwegian Cruise Line Holdings</t>
  </si>
  <si>
    <t>NCLH</t>
  </si>
  <si>
    <t>Huntington Ingalls Industries</t>
  </si>
  <si>
    <t>HII</t>
  </si>
  <si>
    <t>CR Bard</t>
  </si>
  <si>
    <t>BCR</t>
  </si>
  <si>
    <t>IPG Photonics Corp.</t>
  </si>
  <si>
    <t>IPGP</t>
  </si>
  <si>
    <t>Scripps Networks Interactive</t>
  </si>
  <si>
    <t>SNI</t>
  </si>
  <si>
    <t>Take-Two Interactive</t>
  </si>
  <si>
    <t>TTWO</t>
  </si>
  <si>
    <t>Patterson Companies</t>
  </si>
  <si>
    <t>PDCO</t>
  </si>
  <si>
    <t>SVB Financial</t>
  </si>
  <si>
    <t>SIVB</t>
  </si>
  <si>
    <t>Nektar Therapeutics</t>
  </si>
  <si>
    <t>NKTR</t>
  </si>
  <si>
    <t>Chesapeake Energy</t>
  </si>
  <si>
    <t>CHK</t>
  </si>
  <si>
    <t>CSRA Inc.</t>
  </si>
  <si>
    <t>MSCI Inc</t>
  </si>
  <si>
    <t>MSCI</t>
  </si>
  <si>
    <t>ABIOMED Inc</t>
  </si>
  <si>
    <t>ABMD</t>
  </si>
  <si>
    <t>Wyndham Worldwide</t>
  </si>
  <si>
    <t>WYN</t>
  </si>
  <si>
    <t>Navient Corp</t>
  </si>
  <si>
    <t>Evergy</t>
  </si>
  <si>
    <t>EVRG</t>
  </si>
  <si>
    <t>Monsanto</t>
  </si>
  <si>
    <t>MON</t>
  </si>
  <si>
    <t>Twitter, Inc.</t>
  </si>
  <si>
    <t>TWTR</t>
  </si>
  <si>
    <t>Acuity Brands</t>
  </si>
  <si>
    <t>HollyFrontier Corp</t>
  </si>
  <si>
    <t>HFC</t>
  </si>
  <si>
    <t>Broadridge Financial Solutions</t>
  </si>
  <si>
    <t>BR</t>
  </si>
  <si>
    <t>FleetCor Technologies Inc</t>
  </si>
  <si>
    <t>FLT</t>
  </si>
  <si>
    <t>Time Warner</t>
  </si>
  <si>
    <t>TWX</t>
  </si>
  <si>
    <t>Copart Inc</t>
  </si>
  <si>
    <t>CPRT</t>
  </si>
  <si>
    <t>Dr Pepper Snapple Group</t>
  </si>
  <si>
    <t>DPS</t>
  </si>
  <si>
    <t>GGP Inc.</t>
  </si>
  <si>
    <t>Arista Networks</t>
  </si>
  <si>
    <t>ANET</t>
  </si>
  <si>
    <t>XL Group</t>
  </si>
  <si>
    <t>XL</t>
  </si>
  <si>
    <t>Rollins Inc.</t>
  </si>
  <si>
    <t>ROL</t>
  </si>
  <si>
    <t>Andeavor</t>
  </si>
  <si>
    <t>ANDV</t>
  </si>
  <si>
    <t>Fortinet</t>
  </si>
  <si>
    <t>FTNT</t>
  </si>
  <si>
    <t>Keysight Technologies</t>
  </si>
  <si>
    <t>KEYS</t>
  </si>
  <si>
    <t>CA Inc.</t>
  </si>
  <si>
    <t>CA</t>
  </si>
  <si>
    <t>EQT Corp</t>
  </si>
  <si>
    <t>EQT</t>
  </si>
  <si>
    <t>Jack Henry &amp; Associates</t>
  </si>
  <si>
    <t>JKHY</t>
  </si>
  <si>
    <t>Maxim Integrated Products Inc</t>
  </si>
  <si>
    <t>MXIM</t>
  </si>
  <si>
    <t>Lamb Weston Holdings Inc</t>
  </si>
  <si>
    <t>LW</t>
  </si>
  <si>
    <t>Diamondback Energy</t>
  </si>
  <si>
    <t>FANG</t>
  </si>
  <si>
    <t>Rockwell Collins</t>
  </si>
  <si>
    <t>COL</t>
  </si>
  <si>
    <t>Aetna Inc</t>
  </si>
  <si>
    <t>AET</t>
  </si>
  <si>
    <t>Stericycle</t>
  </si>
  <si>
    <t>SRCL</t>
  </si>
  <si>
    <t>Celanese</t>
  </si>
  <si>
    <t>CE</t>
  </si>
  <si>
    <t>SCANA</t>
  </si>
  <si>
    <t>SCG</t>
  </si>
  <si>
    <t>First Republic Bank</t>
  </si>
  <si>
    <t>FRC</t>
  </si>
  <si>
    <t>PG&amp;E Corp</t>
  </si>
  <si>
    <t>PCG</t>
  </si>
  <si>
    <t>Teleflex</t>
  </si>
  <si>
    <t>TFX</t>
  </si>
  <si>
    <t>Atmos Energy Corp</t>
  </si>
  <si>
    <t>ATO</t>
  </si>
  <si>
    <t>Wabtec Corporation</t>
  </si>
  <si>
    <t>WAB</t>
  </si>
  <si>
    <t>The Goodyear Tire &amp; Rubber Company</t>
  </si>
  <si>
    <t>GT</t>
  </si>
  <si>
    <t>Dow Inc.</t>
  </si>
  <si>
    <t>DOW</t>
  </si>
  <si>
    <t>Brighthouse Financial</t>
  </si>
  <si>
    <t>Corteva</t>
  </si>
  <si>
    <t>CTVA</t>
  </si>
  <si>
    <t>Fluor Corporation</t>
  </si>
  <si>
    <t>FLR</t>
  </si>
  <si>
    <t>Mattel Inc</t>
  </si>
  <si>
    <t>MAT</t>
  </si>
  <si>
    <t>Amcor plc</t>
  </si>
  <si>
    <t>AMCR</t>
  </si>
  <si>
    <t>Bemis Co Inc</t>
  </si>
  <si>
    <t>L3 Technologies</t>
  </si>
  <si>
    <t>LLL</t>
  </si>
  <si>
    <t>MarketAxess</t>
  </si>
  <si>
    <t>MKTX</t>
  </si>
  <si>
    <t>T-Mobile US</t>
  </si>
  <si>
    <t>TMUS</t>
  </si>
  <si>
    <t>Red Hat</t>
  </si>
  <si>
    <t>RHT</t>
  </si>
  <si>
    <t>Leidos Holdings</t>
  </si>
  <si>
    <t>LDOS</t>
  </si>
  <si>
    <t>Anadarko Petroleum</t>
  </si>
  <si>
    <t>APC</t>
  </si>
  <si>
    <t>IDEX Corporation</t>
  </si>
  <si>
    <t>IEX</t>
  </si>
  <si>
    <t>Foot Locker</t>
  </si>
  <si>
    <t>added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</si>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</sst>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13"/>
  <sheetViews>
    <sheetView tabSelected="1" workbookViewId="0">
      <selection activeCell="D304" sqref="D304"/>
    </sheetView>
  </sheetViews>
  <sheetFormatPr baseColWidth="10" defaultRowHeight="16" x14ac:dyDescent="0.2"/>
  <cols>
    <col min="4" max="4" width="36.16406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1476</v>
      </c>
      <c r="H1" t="s">
        <v>1477</v>
      </c>
    </row>
    <row r="2" spans="1:8" hidden="1" x14ac:dyDescent="0.2">
      <c r="A2">
        <v>183</v>
      </c>
      <c r="B2">
        <v>72741</v>
      </c>
      <c r="C2" s="1">
        <v>20821</v>
      </c>
      <c r="D2" t="s">
        <v>5</v>
      </c>
      <c r="E2" t="s">
        <v>6</v>
      </c>
      <c r="F2" t="s">
        <v>7</v>
      </c>
    </row>
    <row r="3" spans="1:8" hidden="1" x14ac:dyDescent="0.2">
      <c r="A3">
        <v>228</v>
      </c>
      <c r="B3">
        <v>874766</v>
      </c>
      <c r="C3" s="1">
        <v>20821</v>
      </c>
      <c r="D3" t="s">
        <v>8</v>
      </c>
      <c r="E3" t="s">
        <v>9</v>
      </c>
      <c r="F3" t="s">
        <v>7</v>
      </c>
    </row>
    <row r="4" spans="1:8" hidden="1" x14ac:dyDescent="0.2">
      <c r="A4">
        <v>435</v>
      </c>
      <c r="B4">
        <v>1113169</v>
      </c>
      <c r="C4" s="1">
        <v>20821</v>
      </c>
      <c r="D4" t="s">
        <v>10</v>
      </c>
      <c r="E4" t="s">
        <v>11</v>
      </c>
      <c r="F4" t="s">
        <v>7</v>
      </c>
    </row>
    <row r="5" spans="1:8" hidden="1" x14ac:dyDescent="0.2">
      <c r="A5">
        <v>349</v>
      </c>
      <c r="B5">
        <v>1111711</v>
      </c>
      <c r="C5" s="1">
        <v>20821</v>
      </c>
      <c r="D5" t="s">
        <v>12</v>
      </c>
      <c r="E5" t="s">
        <v>13</v>
      </c>
      <c r="F5" t="s">
        <v>7</v>
      </c>
    </row>
    <row r="6" spans="1:8" hidden="1" x14ac:dyDescent="0.2">
      <c r="A6">
        <v>185</v>
      </c>
      <c r="B6">
        <v>1109357</v>
      </c>
      <c r="C6" s="1">
        <v>20821</v>
      </c>
      <c r="D6" t="s">
        <v>14</v>
      </c>
      <c r="E6" t="s">
        <v>15</v>
      </c>
      <c r="F6" t="s">
        <v>7</v>
      </c>
    </row>
    <row r="7" spans="1:8" hidden="1" x14ac:dyDescent="0.2">
      <c r="A7">
        <v>421</v>
      </c>
      <c r="B7">
        <v>92122</v>
      </c>
      <c r="C7" s="1">
        <v>20821</v>
      </c>
      <c r="D7" t="s">
        <v>16</v>
      </c>
      <c r="E7" t="s">
        <v>17</v>
      </c>
      <c r="F7" t="s">
        <v>7</v>
      </c>
    </row>
    <row r="8" spans="1:8" hidden="1" x14ac:dyDescent="0.2">
      <c r="A8">
        <v>320</v>
      </c>
      <c r="B8">
        <v>1099219</v>
      </c>
      <c r="C8" s="1">
        <v>20821</v>
      </c>
      <c r="D8" t="s">
        <v>18</v>
      </c>
      <c r="E8" t="s">
        <v>19</v>
      </c>
      <c r="F8" t="s">
        <v>7</v>
      </c>
    </row>
    <row r="9" spans="1:8" hidden="1" x14ac:dyDescent="0.2">
      <c r="A9">
        <v>107</v>
      </c>
      <c r="B9">
        <v>93410</v>
      </c>
      <c r="C9" s="1">
        <v>20821</v>
      </c>
      <c r="D9" t="s">
        <v>20</v>
      </c>
      <c r="E9" t="s">
        <v>21</v>
      </c>
      <c r="F9" t="s">
        <v>7</v>
      </c>
    </row>
    <row r="10" spans="1:8" hidden="1" x14ac:dyDescent="0.2">
      <c r="A10">
        <v>426</v>
      </c>
      <c r="B10">
        <v>93751</v>
      </c>
      <c r="C10" s="1">
        <v>20821</v>
      </c>
      <c r="D10" t="s">
        <v>22</v>
      </c>
      <c r="E10" t="s">
        <v>23</v>
      </c>
      <c r="F10" t="s">
        <v>7</v>
      </c>
    </row>
    <row r="11" spans="1:8" hidden="1" x14ac:dyDescent="0.2">
      <c r="A11">
        <v>442</v>
      </c>
      <c r="B11">
        <v>97476</v>
      </c>
      <c r="C11" s="1">
        <v>20821</v>
      </c>
      <c r="D11" t="s">
        <v>24</v>
      </c>
      <c r="E11" t="s">
        <v>25</v>
      </c>
      <c r="F11" t="s">
        <v>7</v>
      </c>
    </row>
    <row r="12" spans="1:8" hidden="1" x14ac:dyDescent="0.2">
      <c r="A12">
        <v>444</v>
      </c>
      <c r="B12">
        <v>97745</v>
      </c>
      <c r="C12" s="1">
        <v>20821</v>
      </c>
      <c r="D12" t="s">
        <v>26</v>
      </c>
      <c r="E12" t="s">
        <v>27</v>
      </c>
      <c r="F12" t="s">
        <v>7</v>
      </c>
    </row>
    <row r="13" spans="1:8" hidden="1" x14ac:dyDescent="0.2">
      <c r="A13">
        <v>453</v>
      </c>
      <c r="B13">
        <v>100493</v>
      </c>
      <c r="C13" s="1">
        <v>20821</v>
      </c>
      <c r="D13" t="s">
        <v>28</v>
      </c>
      <c r="E13" t="s">
        <v>29</v>
      </c>
      <c r="F13" t="s">
        <v>7</v>
      </c>
    </row>
    <row r="14" spans="1:8" hidden="1" x14ac:dyDescent="0.2">
      <c r="A14">
        <v>459</v>
      </c>
      <c r="B14">
        <v>100885</v>
      </c>
      <c r="C14" s="1">
        <v>20821</v>
      </c>
      <c r="D14" t="s">
        <v>30</v>
      </c>
      <c r="E14" t="s">
        <v>31</v>
      </c>
      <c r="F14" t="s">
        <v>7</v>
      </c>
    </row>
    <row r="15" spans="1:8" hidden="1" x14ac:dyDescent="0.2">
      <c r="A15">
        <v>464</v>
      </c>
      <c r="B15">
        <v>101829</v>
      </c>
      <c r="C15" s="1">
        <v>20821</v>
      </c>
      <c r="D15" t="s">
        <v>32</v>
      </c>
      <c r="E15" t="s">
        <v>33</v>
      </c>
      <c r="F15" t="s">
        <v>7</v>
      </c>
    </row>
    <row r="16" spans="1:8" hidden="1" x14ac:dyDescent="0.2">
      <c r="A16">
        <v>169</v>
      </c>
      <c r="B16">
        <v>1065088</v>
      </c>
      <c r="C16" s="1">
        <v>20821</v>
      </c>
      <c r="D16" t="s">
        <v>34</v>
      </c>
      <c r="E16" t="s">
        <v>35</v>
      </c>
      <c r="F16" t="s">
        <v>7</v>
      </c>
    </row>
    <row r="17" spans="1:6" hidden="1" x14ac:dyDescent="0.2">
      <c r="A17">
        <v>331</v>
      </c>
      <c r="B17">
        <v>1059556</v>
      </c>
      <c r="C17" s="1">
        <v>20821</v>
      </c>
      <c r="D17" t="s">
        <v>36</v>
      </c>
      <c r="E17" t="s">
        <v>37</v>
      </c>
      <c r="F17" t="s">
        <v>7</v>
      </c>
    </row>
    <row r="18" spans="1:6" hidden="1" x14ac:dyDescent="0.2">
      <c r="A18">
        <v>383</v>
      </c>
      <c r="B18">
        <v>80424</v>
      </c>
      <c r="C18" s="1">
        <v>20821</v>
      </c>
      <c r="D18" t="s">
        <v>38</v>
      </c>
      <c r="E18" t="s">
        <v>39</v>
      </c>
      <c r="F18" t="s">
        <v>7</v>
      </c>
    </row>
    <row r="19" spans="1:6" hidden="1" x14ac:dyDescent="0.2">
      <c r="A19">
        <v>492</v>
      </c>
      <c r="B19">
        <v>106535</v>
      </c>
      <c r="C19" s="1">
        <v>20821</v>
      </c>
      <c r="D19" t="s">
        <v>40</v>
      </c>
      <c r="E19" t="s">
        <v>41</v>
      </c>
      <c r="F19" t="s">
        <v>7</v>
      </c>
    </row>
    <row r="20" spans="1:6" hidden="1" x14ac:dyDescent="0.2">
      <c r="A20">
        <v>380</v>
      </c>
      <c r="B20">
        <v>79879</v>
      </c>
      <c r="C20" s="1">
        <v>20821</v>
      </c>
      <c r="D20" t="s">
        <v>42</v>
      </c>
      <c r="E20" t="s">
        <v>43</v>
      </c>
      <c r="F20" t="s">
        <v>7</v>
      </c>
    </row>
    <row r="21" spans="1:6" hidden="1" x14ac:dyDescent="0.2">
      <c r="A21">
        <v>371</v>
      </c>
      <c r="B21">
        <v>77476</v>
      </c>
      <c r="C21" s="1">
        <v>20821</v>
      </c>
      <c r="D21" t="s">
        <v>44</v>
      </c>
      <c r="E21" t="s">
        <v>45</v>
      </c>
      <c r="F21" t="s">
        <v>7</v>
      </c>
    </row>
    <row r="22" spans="1:6" hidden="1" x14ac:dyDescent="0.2">
      <c r="A22">
        <v>258</v>
      </c>
      <c r="B22">
        <v>51434</v>
      </c>
      <c r="C22" s="1">
        <v>20821</v>
      </c>
      <c r="D22" t="s">
        <v>46</v>
      </c>
      <c r="E22" t="s">
        <v>47</v>
      </c>
      <c r="F22" t="s">
        <v>7</v>
      </c>
    </row>
    <row r="23" spans="1:6" hidden="1" x14ac:dyDescent="0.2">
      <c r="A23">
        <v>277</v>
      </c>
      <c r="B23">
        <v>55067</v>
      </c>
      <c r="C23" s="1">
        <v>20821</v>
      </c>
      <c r="D23" t="s">
        <v>48</v>
      </c>
      <c r="E23" t="s">
        <v>49</v>
      </c>
      <c r="F23" t="s">
        <v>7</v>
      </c>
    </row>
    <row r="24" spans="1:6" hidden="1" x14ac:dyDescent="0.2">
      <c r="A24">
        <v>280</v>
      </c>
      <c r="B24">
        <v>55785</v>
      </c>
      <c r="C24" s="1">
        <v>20821</v>
      </c>
      <c r="D24" t="s">
        <v>50</v>
      </c>
      <c r="E24" t="s">
        <v>51</v>
      </c>
      <c r="F24" t="s">
        <v>7</v>
      </c>
    </row>
    <row r="25" spans="1:6" hidden="1" x14ac:dyDescent="0.2">
      <c r="A25">
        <v>286</v>
      </c>
      <c r="B25">
        <v>56873</v>
      </c>
      <c r="C25" s="1">
        <v>20821</v>
      </c>
      <c r="D25" t="s">
        <v>52</v>
      </c>
      <c r="E25" t="s">
        <v>53</v>
      </c>
      <c r="F25" t="s">
        <v>7</v>
      </c>
    </row>
    <row r="26" spans="1:6" hidden="1" x14ac:dyDescent="0.2">
      <c r="A26">
        <v>292</v>
      </c>
      <c r="B26">
        <v>58492</v>
      </c>
      <c r="C26" s="1">
        <v>20821</v>
      </c>
      <c r="D26" t="s">
        <v>54</v>
      </c>
      <c r="E26" t="s">
        <v>55</v>
      </c>
      <c r="F26" t="s">
        <v>7</v>
      </c>
    </row>
    <row r="27" spans="1:6" hidden="1" x14ac:dyDescent="0.2">
      <c r="A27">
        <v>300</v>
      </c>
      <c r="B27">
        <v>60086</v>
      </c>
      <c r="C27" s="1">
        <v>20821</v>
      </c>
      <c r="D27" t="s">
        <v>56</v>
      </c>
      <c r="E27" t="s">
        <v>57</v>
      </c>
      <c r="F27" t="s">
        <v>7</v>
      </c>
    </row>
    <row r="28" spans="1:6" hidden="1" x14ac:dyDescent="0.2">
      <c r="A28">
        <v>314</v>
      </c>
      <c r="B28">
        <v>63754</v>
      </c>
      <c r="C28" s="1">
        <v>20821</v>
      </c>
      <c r="D28" t="s">
        <v>58</v>
      </c>
      <c r="E28" t="s">
        <v>59</v>
      </c>
      <c r="F28" t="s">
        <v>7</v>
      </c>
    </row>
    <row r="29" spans="1:6" hidden="1" x14ac:dyDescent="0.2">
      <c r="A29">
        <v>423</v>
      </c>
      <c r="B29">
        <v>64040</v>
      </c>
      <c r="C29" s="1">
        <v>20821</v>
      </c>
      <c r="D29" t="s">
        <v>60</v>
      </c>
      <c r="E29" t="s">
        <v>61</v>
      </c>
      <c r="F29" t="s">
        <v>7</v>
      </c>
    </row>
    <row r="30" spans="1:6" hidden="1" x14ac:dyDescent="0.2">
      <c r="A30">
        <v>141</v>
      </c>
      <c r="B30">
        <v>64803</v>
      </c>
      <c r="C30" s="1">
        <v>20821</v>
      </c>
      <c r="D30" t="s">
        <v>62</v>
      </c>
      <c r="E30" t="s">
        <v>63</v>
      </c>
      <c r="F30" t="s">
        <v>7</v>
      </c>
    </row>
    <row r="31" spans="1:6" hidden="1" x14ac:dyDescent="0.2">
      <c r="A31">
        <v>129</v>
      </c>
      <c r="B31">
        <v>1163165</v>
      </c>
      <c r="C31" s="1">
        <v>20821</v>
      </c>
      <c r="D31" t="s">
        <v>64</v>
      </c>
      <c r="E31" t="s">
        <v>65</v>
      </c>
      <c r="F31" t="s">
        <v>7</v>
      </c>
    </row>
    <row r="32" spans="1:6" hidden="1" x14ac:dyDescent="0.2">
      <c r="A32">
        <v>175</v>
      </c>
      <c r="B32">
        <v>65984</v>
      </c>
      <c r="C32" s="1">
        <v>20821</v>
      </c>
      <c r="D32" t="s">
        <v>66</v>
      </c>
      <c r="E32" t="s">
        <v>67</v>
      </c>
      <c r="F32" t="s">
        <v>7</v>
      </c>
    </row>
    <row r="33" spans="1:6" hidden="1" x14ac:dyDescent="0.2">
      <c r="A33">
        <v>0</v>
      </c>
      <c r="B33">
        <v>66740</v>
      </c>
      <c r="C33" s="1">
        <v>20821</v>
      </c>
      <c r="D33" t="s">
        <v>68</v>
      </c>
      <c r="E33" t="s">
        <v>69</v>
      </c>
      <c r="F33" t="s">
        <v>7</v>
      </c>
    </row>
    <row r="34" spans="1:6" hidden="1" x14ac:dyDescent="0.2">
      <c r="A34">
        <v>334</v>
      </c>
      <c r="B34">
        <v>68505</v>
      </c>
      <c r="C34" s="1">
        <v>20821</v>
      </c>
      <c r="D34" t="s">
        <v>70</v>
      </c>
      <c r="E34" t="s">
        <v>71</v>
      </c>
      <c r="F34" t="s">
        <v>7</v>
      </c>
    </row>
    <row r="35" spans="1:6" hidden="1" x14ac:dyDescent="0.2">
      <c r="A35">
        <v>497</v>
      </c>
      <c r="B35">
        <v>72903</v>
      </c>
      <c r="C35" s="1">
        <v>20821</v>
      </c>
      <c r="D35" t="s">
        <v>72</v>
      </c>
      <c r="E35" t="s">
        <v>73</v>
      </c>
      <c r="F35" t="s">
        <v>7</v>
      </c>
    </row>
    <row r="36" spans="1:6" hidden="1" x14ac:dyDescent="0.2">
      <c r="A36">
        <v>353</v>
      </c>
      <c r="B36">
        <v>73124</v>
      </c>
      <c r="C36" s="1">
        <v>20821</v>
      </c>
      <c r="D36" t="s">
        <v>74</v>
      </c>
      <c r="E36" t="s">
        <v>75</v>
      </c>
      <c r="F36" t="s">
        <v>7</v>
      </c>
    </row>
    <row r="37" spans="1:6" hidden="1" x14ac:dyDescent="0.2">
      <c r="A37">
        <v>374</v>
      </c>
      <c r="B37">
        <v>78003</v>
      </c>
      <c r="C37" s="1">
        <v>20821</v>
      </c>
      <c r="D37" t="s">
        <v>76</v>
      </c>
      <c r="E37" t="s">
        <v>77</v>
      </c>
      <c r="F37" t="s">
        <v>7</v>
      </c>
    </row>
    <row r="38" spans="1:6" hidden="1" x14ac:dyDescent="0.2">
      <c r="A38">
        <v>493</v>
      </c>
      <c r="B38">
        <v>106640</v>
      </c>
      <c r="C38" s="1">
        <v>20821</v>
      </c>
      <c r="D38" t="s">
        <v>78</v>
      </c>
      <c r="E38" t="s">
        <v>79</v>
      </c>
      <c r="F38" t="s">
        <v>7</v>
      </c>
    </row>
    <row r="39" spans="1:6" hidden="1" x14ac:dyDescent="0.2">
      <c r="A39">
        <v>498</v>
      </c>
      <c r="B39">
        <v>108772</v>
      </c>
      <c r="C39" s="1">
        <v>20821</v>
      </c>
      <c r="D39" t="s">
        <v>80</v>
      </c>
      <c r="E39" t="s">
        <v>81</v>
      </c>
      <c r="F39" t="s">
        <v>7</v>
      </c>
    </row>
    <row r="40" spans="1:6" hidden="1" x14ac:dyDescent="0.2">
      <c r="A40">
        <v>309</v>
      </c>
      <c r="B40">
        <v>1048286</v>
      </c>
      <c r="C40" s="1">
        <v>20821</v>
      </c>
      <c r="D40" t="s">
        <v>82</v>
      </c>
      <c r="E40" t="s">
        <v>83</v>
      </c>
      <c r="F40" t="s">
        <v>7</v>
      </c>
    </row>
    <row r="41" spans="1:6" hidden="1" x14ac:dyDescent="0.2">
      <c r="A41">
        <v>27</v>
      </c>
      <c r="B41">
        <v>764180</v>
      </c>
      <c r="C41" s="1">
        <v>20821</v>
      </c>
      <c r="D41" t="s">
        <v>84</v>
      </c>
      <c r="E41" t="s">
        <v>85</v>
      </c>
      <c r="F41" t="s">
        <v>7</v>
      </c>
    </row>
    <row r="42" spans="1:6" hidden="1" x14ac:dyDescent="0.2">
      <c r="A42">
        <v>381</v>
      </c>
      <c r="B42">
        <v>922224</v>
      </c>
      <c r="C42" s="1">
        <v>20821</v>
      </c>
      <c r="D42" t="s">
        <v>86</v>
      </c>
      <c r="E42" t="s">
        <v>87</v>
      </c>
      <c r="F42" t="s">
        <v>7</v>
      </c>
    </row>
    <row r="43" spans="1:6" hidden="1" x14ac:dyDescent="0.2">
      <c r="A43">
        <v>377</v>
      </c>
      <c r="B43">
        <v>764622</v>
      </c>
      <c r="C43" s="1">
        <v>20821</v>
      </c>
      <c r="D43" t="s">
        <v>88</v>
      </c>
      <c r="E43" t="s">
        <v>89</v>
      </c>
      <c r="F43" t="s">
        <v>7</v>
      </c>
    </row>
    <row r="44" spans="1:6" hidden="1" x14ac:dyDescent="0.2">
      <c r="A44">
        <v>387</v>
      </c>
      <c r="B44">
        <v>788784</v>
      </c>
      <c r="C44" s="1">
        <v>20821</v>
      </c>
      <c r="D44" t="s">
        <v>90</v>
      </c>
      <c r="E44" t="s">
        <v>91</v>
      </c>
      <c r="F44" t="s">
        <v>7</v>
      </c>
    </row>
    <row r="45" spans="1:6" hidden="1" x14ac:dyDescent="0.2">
      <c r="A45">
        <v>227</v>
      </c>
      <c r="B45">
        <v>793952</v>
      </c>
      <c r="C45" s="1">
        <v>20821</v>
      </c>
      <c r="D45" t="s">
        <v>92</v>
      </c>
      <c r="E45" t="s">
        <v>93</v>
      </c>
      <c r="F45" t="s">
        <v>7</v>
      </c>
    </row>
    <row r="46" spans="1:6" hidden="1" x14ac:dyDescent="0.2">
      <c r="A46">
        <v>305</v>
      </c>
      <c r="B46">
        <v>794367</v>
      </c>
      <c r="C46" s="1">
        <v>20821</v>
      </c>
      <c r="D46" t="s">
        <v>94</v>
      </c>
      <c r="E46" t="s">
        <v>95</v>
      </c>
      <c r="F46" t="s">
        <v>7</v>
      </c>
    </row>
    <row r="47" spans="1:6" hidden="1" x14ac:dyDescent="0.2">
      <c r="A47">
        <v>393</v>
      </c>
      <c r="B47">
        <v>804328</v>
      </c>
      <c r="C47" s="1">
        <v>20821</v>
      </c>
      <c r="D47" t="s">
        <v>96</v>
      </c>
      <c r="E47" t="s">
        <v>97</v>
      </c>
      <c r="F47" t="s">
        <v>7</v>
      </c>
    </row>
    <row r="48" spans="1:6" hidden="1" x14ac:dyDescent="0.2">
      <c r="A48">
        <v>477</v>
      </c>
      <c r="B48">
        <v>899689</v>
      </c>
      <c r="C48" s="1">
        <v>20821</v>
      </c>
      <c r="D48" t="s">
        <v>98</v>
      </c>
      <c r="E48" t="s">
        <v>99</v>
      </c>
      <c r="F48" t="s">
        <v>7</v>
      </c>
    </row>
    <row r="49" spans="1:6" hidden="1" x14ac:dyDescent="0.2">
      <c r="A49">
        <v>483</v>
      </c>
      <c r="B49">
        <v>823768</v>
      </c>
      <c r="C49" s="1">
        <v>20821</v>
      </c>
      <c r="D49" t="s">
        <v>100</v>
      </c>
      <c r="E49" t="s">
        <v>101</v>
      </c>
      <c r="F49" t="s">
        <v>7</v>
      </c>
    </row>
    <row r="50" spans="1:6" hidden="1" x14ac:dyDescent="0.2">
      <c r="A50">
        <v>171</v>
      </c>
      <c r="B50">
        <v>827052</v>
      </c>
      <c r="C50" s="1">
        <v>20821</v>
      </c>
      <c r="D50" t="s">
        <v>102</v>
      </c>
      <c r="E50" t="s">
        <v>103</v>
      </c>
      <c r="F50" t="s">
        <v>7</v>
      </c>
    </row>
    <row r="51" spans="1:6" hidden="1" x14ac:dyDescent="0.2">
      <c r="A51">
        <v>425</v>
      </c>
      <c r="B51">
        <v>829224</v>
      </c>
      <c r="C51" s="1">
        <v>20821</v>
      </c>
      <c r="D51" t="s">
        <v>104</v>
      </c>
      <c r="E51" t="s">
        <v>105</v>
      </c>
      <c r="F51" t="s">
        <v>7</v>
      </c>
    </row>
    <row r="52" spans="1:6" hidden="1" x14ac:dyDescent="0.2">
      <c r="A52">
        <v>332</v>
      </c>
      <c r="B52">
        <v>895421</v>
      </c>
      <c r="C52" s="1">
        <v>20821</v>
      </c>
      <c r="D52" t="s">
        <v>106</v>
      </c>
      <c r="E52" t="s">
        <v>107</v>
      </c>
      <c r="F52" t="s">
        <v>7</v>
      </c>
    </row>
    <row r="53" spans="1:6" hidden="1" x14ac:dyDescent="0.2">
      <c r="A53">
        <v>284</v>
      </c>
      <c r="B53">
        <v>885639</v>
      </c>
      <c r="C53" s="1">
        <v>20821</v>
      </c>
      <c r="D53" t="s">
        <v>108</v>
      </c>
      <c r="E53" t="s">
        <v>109</v>
      </c>
      <c r="F53" t="s">
        <v>7</v>
      </c>
    </row>
    <row r="54" spans="1:6" hidden="1" x14ac:dyDescent="0.2">
      <c r="A54">
        <v>211</v>
      </c>
      <c r="B54">
        <v>831259</v>
      </c>
      <c r="C54" s="1">
        <v>20821</v>
      </c>
      <c r="D54" t="s">
        <v>110</v>
      </c>
      <c r="E54" t="s">
        <v>111</v>
      </c>
      <c r="F54" t="s">
        <v>7</v>
      </c>
    </row>
    <row r="55" spans="1:6" hidden="1" x14ac:dyDescent="0.2">
      <c r="A55">
        <v>142</v>
      </c>
      <c r="B55">
        <v>882184</v>
      </c>
      <c r="C55" s="1">
        <v>20821</v>
      </c>
      <c r="D55" t="s">
        <v>112</v>
      </c>
      <c r="E55" t="s">
        <v>113</v>
      </c>
      <c r="F55" t="s">
        <v>7</v>
      </c>
    </row>
    <row r="56" spans="1:6" hidden="1" x14ac:dyDescent="0.2">
      <c r="A56">
        <v>317</v>
      </c>
      <c r="B56">
        <v>927653</v>
      </c>
      <c r="C56" s="1">
        <v>20821</v>
      </c>
      <c r="D56" t="s">
        <v>114</v>
      </c>
      <c r="E56" t="s">
        <v>115</v>
      </c>
      <c r="F56" t="s">
        <v>7</v>
      </c>
    </row>
    <row r="57" spans="1:6" hidden="1" x14ac:dyDescent="0.2">
      <c r="A57">
        <v>161</v>
      </c>
      <c r="B57">
        <v>936340</v>
      </c>
      <c r="C57" s="1">
        <v>20821</v>
      </c>
      <c r="D57" t="s">
        <v>116</v>
      </c>
      <c r="E57" t="s">
        <v>117</v>
      </c>
      <c r="F57" t="s">
        <v>7</v>
      </c>
    </row>
    <row r="58" spans="1:6" hidden="1" x14ac:dyDescent="0.2">
      <c r="A58">
        <v>144</v>
      </c>
      <c r="B58">
        <v>940944</v>
      </c>
      <c r="C58" s="1">
        <v>20821</v>
      </c>
      <c r="D58" t="s">
        <v>118</v>
      </c>
      <c r="E58" t="s">
        <v>119</v>
      </c>
      <c r="F58" t="s">
        <v>7</v>
      </c>
    </row>
    <row r="59" spans="1:6" hidden="1" x14ac:dyDescent="0.2">
      <c r="A59">
        <v>484</v>
      </c>
      <c r="B59">
        <v>1000697</v>
      </c>
      <c r="C59" s="1">
        <v>20821</v>
      </c>
      <c r="D59" t="s">
        <v>120</v>
      </c>
      <c r="E59" t="s">
        <v>121</v>
      </c>
      <c r="F59" t="s">
        <v>7</v>
      </c>
    </row>
    <row r="60" spans="1:6" hidden="1" x14ac:dyDescent="0.2">
      <c r="A60">
        <v>130</v>
      </c>
      <c r="B60">
        <v>1047862</v>
      </c>
      <c r="C60" s="1">
        <v>20821</v>
      </c>
      <c r="D60" t="s">
        <v>122</v>
      </c>
      <c r="E60" t="s">
        <v>123</v>
      </c>
      <c r="F60" t="s">
        <v>7</v>
      </c>
    </row>
    <row r="61" spans="1:6" hidden="1" x14ac:dyDescent="0.2">
      <c r="A61">
        <v>397</v>
      </c>
      <c r="B61">
        <v>1047122</v>
      </c>
      <c r="C61" s="1">
        <v>20821</v>
      </c>
      <c r="D61" t="s">
        <v>124</v>
      </c>
      <c r="E61" t="s">
        <v>125</v>
      </c>
      <c r="F61" t="s">
        <v>7</v>
      </c>
    </row>
    <row r="62" spans="1:6" hidden="1" x14ac:dyDescent="0.2">
      <c r="A62">
        <v>288</v>
      </c>
      <c r="B62">
        <v>202058</v>
      </c>
      <c r="C62" s="1">
        <v>20821</v>
      </c>
      <c r="D62" t="s">
        <v>126</v>
      </c>
      <c r="E62" t="s">
        <v>127</v>
      </c>
      <c r="F62" t="s">
        <v>7</v>
      </c>
    </row>
    <row r="63" spans="1:6" hidden="1" x14ac:dyDescent="0.2">
      <c r="A63">
        <v>275</v>
      </c>
      <c r="B63">
        <v>1043604</v>
      </c>
      <c r="C63" s="1">
        <v>20821</v>
      </c>
      <c r="D63" t="s">
        <v>128</v>
      </c>
      <c r="E63" t="s">
        <v>129</v>
      </c>
      <c r="F63" t="s">
        <v>7</v>
      </c>
    </row>
    <row r="64" spans="1:6" hidden="1" x14ac:dyDescent="0.2">
      <c r="A64">
        <v>319</v>
      </c>
      <c r="B64">
        <v>310158</v>
      </c>
      <c r="C64" s="1">
        <v>20821</v>
      </c>
      <c r="D64" t="s">
        <v>130</v>
      </c>
      <c r="E64" t="s">
        <v>131</v>
      </c>
      <c r="F64" t="s">
        <v>7</v>
      </c>
    </row>
    <row r="65" spans="1:6" hidden="1" x14ac:dyDescent="0.2">
      <c r="A65">
        <v>143</v>
      </c>
      <c r="B65">
        <v>313616</v>
      </c>
      <c r="C65" s="1">
        <v>20821</v>
      </c>
      <c r="D65" t="s">
        <v>132</v>
      </c>
      <c r="E65" t="s">
        <v>133</v>
      </c>
      <c r="F65" t="s">
        <v>7</v>
      </c>
    </row>
    <row r="66" spans="1:6" hidden="1" x14ac:dyDescent="0.2">
      <c r="A66">
        <v>146</v>
      </c>
      <c r="B66">
        <v>315189</v>
      </c>
      <c r="C66" s="1">
        <v>20821</v>
      </c>
      <c r="D66" t="s">
        <v>134</v>
      </c>
      <c r="E66" t="s">
        <v>135</v>
      </c>
      <c r="F66" t="s">
        <v>7</v>
      </c>
    </row>
    <row r="67" spans="1:6" hidden="1" x14ac:dyDescent="0.2">
      <c r="A67">
        <v>256</v>
      </c>
      <c r="B67">
        <v>51143</v>
      </c>
      <c r="C67" s="1">
        <v>20821</v>
      </c>
      <c r="D67" t="s">
        <v>136</v>
      </c>
      <c r="E67" t="s">
        <v>137</v>
      </c>
      <c r="F67" t="s">
        <v>7</v>
      </c>
    </row>
    <row r="68" spans="1:6" hidden="1" x14ac:dyDescent="0.2">
      <c r="A68">
        <v>283</v>
      </c>
      <c r="B68">
        <v>319201</v>
      </c>
      <c r="C68" s="1">
        <v>20821</v>
      </c>
      <c r="D68" t="s">
        <v>138</v>
      </c>
      <c r="E68" t="s">
        <v>139</v>
      </c>
      <c r="F68" t="s">
        <v>7</v>
      </c>
    </row>
    <row r="69" spans="1:6" hidden="1" x14ac:dyDescent="0.2">
      <c r="A69">
        <v>415</v>
      </c>
      <c r="B69">
        <v>1032208</v>
      </c>
      <c r="C69" s="1">
        <v>20821</v>
      </c>
      <c r="D69" t="s">
        <v>140</v>
      </c>
      <c r="E69" t="s">
        <v>141</v>
      </c>
      <c r="F69" t="s">
        <v>7</v>
      </c>
    </row>
    <row r="70" spans="1:6" hidden="1" x14ac:dyDescent="0.2">
      <c r="A70">
        <v>197</v>
      </c>
      <c r="B70">
        <v>1031296</v>
      </c>
      <c r="C70" s="1">
        <v>20821</v>
      </c>
      <c r="D70" t="s">
        <v>142</v>
      </c>
      <c r="E70" t="s">
        <v>143</v>
      </c>
      <c r="F70" t="s">
        <v>7</v>
      </c>
    </row>
    <row r="71" spans="1:6" hidden="1" x14ac:dyDescent="0.2">
      <c r="A71">
        <v>405</v>
      </c>
      <c r="B71">
        <v>1024478</v>
      </c>
      <c r="C71" s="1">
        <v>20821</v>
      </c>
      <c r="D71" t="s">
        <v>144</v>
      </c>
      <c r="E71" t="s">
        <v>145</v>
      </c>
      <c r="F71" t="s">
        <v>7</v>
      </c>
    </row>
    <row r="72" spans="1:6" hidden="1" x14ac:dyDescent="0.2">
      <c r="A72">
        <v>352</v>
      </c>
      <c r="B72">
        <v>702165</v>
      </c>
      <c r="C72" s="1">
        <v>20821</v>
      </c>
      <c r="D72" t="s">
        <v>146</v>
      </c>
      <c r="E72" t="s">
        <v>147</v>
      </c>
      <c r="F72" t="s">
        <v>7</v>
      </c>
    </row>
    <row r="73" spans="1:6" hidden="1" x14ac:dyDescent="0.2">
      <c r="A73">
        <v>158</v>
      </c>
      <c r="B73">
        <v>715957</v>
      </c>
      <c r="C73" s="1">
        <v>20821</v>
      </c>
      <c r="D73" t="s">
        <v>148</v>
      </c>
      <c r="E73" t="s">
        <v>149</v>
      </c>
      <c r="F73" t="s">
        <v>7</v>
      </c>
    </row>
    <row r="74" spans="1:6" hidden="1" x14ac:dyDescent="0.2">
      <c r="A74">
        <v>414</v>
      </c>
      <c r="B74">
        <v>1012100</v>
      </c>
      <c r="C74" s="1">
        <v>20821</v>
      </c>
      <c r="D74" t="s">
        <v>150</v>
      </c>
      <c r="E74" t="s">
        <v>151</v>
      </c>
      <c r="F74" t="s">
        <v>7</v>
      </c>
    </row>
    <row r="75" spans="1:6" hidden="1" x14ac:dyDescent="0.2">
      <c r="A75">
        <v>367</v>
      </c>
      <c r="B75">
        <v>723531</v>
      </c>
      <c r="C75" s="1">
        <v>20821</v>
      </c>
      <c r="D75" t="s">
        <v>152</v>
      </c>
      <c r="E75" t="s">
        <v>153</v>
      </c>
      <c r="F75" t="s">
        <v>7</v>
      </c>
    </row>
    <row r="76" spans="1:6" hidden="1" x14ac:dyDescent="0.2">
      <c r="A76">
        <v>468</v>
      </c>
      <c r="B76">
        <v>1035002</v>
      </c>
      <c r="C76" s="1">
        <v>20821</v>
      </c>
      <c r="D76" t="s">
        <v>154</v>
      </c>
      <c r="E76" t="s">
        <v>155</v>
      </c>
      <c r="F76" t="s">
        <v>7</v>
      </c>
    </row>
    <row r="77" spans="1:6" hidden="1" x14ac:dyDescent="0.2">
      <c r="A77">
        <v>246</v>
      </c>
      <c r="B77">
        <v>49196</v>
      </c>
      <c r="C77" s="1">
        <v>20821</v>
      </c>
      <c r="D77" t="s">
        <v>156</v>
      </c>
      <c r="E77" t="s">
        <v>157</v>
      </c>
      <c r="F77" t="s">
        <v>7</v>
      </c>
    </row>
    <row r="78" spans="1:6" hidden="1" x14ac:dyDescent="0.2">
      <c r="A78">
        <v>437</v>
      </c>
      <c r="B78">
        <v>1116132</v>
      </c>
      <c r="C78" s="1">
        <v>20821</v>
      </c>
      <c r="D78" t="s">
        <v>158</v>
      </c>
      <c r="E78" t="s">
        <v>159</v>
      </c>
      <c r="F78" t="s">
        <v>7</v>
      </c>
    </row>
    <row r="79" spans="1:6" hidden="1" x14ac:dyDescent="0.2">
      <c r="A79">
        <v>475</v>
      </c>
      <c r="B79">
        <v>1339947</v>
      </c>
      <c r="C79" s="1">
        <v>20821</v>
      </c>
      <c r="D79" t="s">
        <v>160</v>
      </c>
      <c r="E79" t="s">
        <v>161</v>
      </c>
      <c r="F79" t="s">
        <v>7</v>
      </c>
    </row>
    <row r="80" spans="1:6" hidden="1" x14ac:dyDescent="0.2">
      <c r="A80">
        <v>210</v>
      </c>
      <c r="B80">
        <v>38777</v>
      </c>
      <c r="C80" s="1">
        <v>20821</v>
      </c>
      <c r="D80" t="s">
        <v>162</v>
      </c>
      <c r="E80" t="s">
        <v>163</v>
      </c>
      <c r="F80" t="s">
        <v>7</v>
      </c>
    </row>
    <row r="81" spans="1:6" hidden="1" x14ac:dyDescent="0.2">
      <c r="A81">
        <v>204</v>
      </c>
      <c r="B81">
        <v>37996</v>
      </c>
      <c r="C81" s="1">
        <v>20821</v>
      </c>
      <c r="D81" t="s">
        <v>164</v>
      </c>
      <c r="E81" t="s">
        <v>165</v>
      </c>
      <c r="F81" t="s">
        <v>7</v>
      </c>
    </row>
    <row r="82" spans="1:6" hidden="1" x14ac:dyDescent="0.2">
      <c r="A82">
        <v>303</v>
      </c>
      <c r="B82">
        <v>36270</v>
      </c>
      <c r="C82" s="1">
        <v>20821</v>
      </c>
      <c r="D82" t="s">
        <v>166</v>
      </c>
      <c r="E82" t="s">
        <v>167</v>
      </c>
      <c r="F82" t="s">
        <v>7</v>
      </c>
    </row>
    <row r="83" spans="1:6" hidden="1" x14ac:dyDescent="0.2">
      <c r="A83">
        <v>456</v>
      </c>
      <c r="B83">
        <v>36104</v>
      </c>
      <c r="C83" s="1">
        <v>20821</v>
      </c>
      <c r="D83" t="s">
        <v>168</v>
      </c>
      <c r="E83" t="s">
        <v>169</v>
      </c>
      <c r="F83" t="s">
        <v>7</v>
      </c>
    </row>
    <row r="84" spans="1:6" hidden="1" x14ac:dyDescent="0.2">
      <c r="A84">
        <v>196</v>
      </c>
      <c r="B84">
        <v>35527</v>
      </c>
      <c r="C84" s="1">
        <v>20821</v>
      </c>
      <c r="D84" t="s">
        <v>170</v>
      </c>
      <c r="E84" t="s">
        <v>171</v>
      </c>
      <c r="F84" t="s">
        <v>7</v>
      </c>
    </row>
    <row r="85" spans="1:6" hidden="1" x14ac:dyDescent="0.2">
      <c r="A85">
        <v>189</v>
      </c>
      <c r="B85">
        <v>34088</v>
      </c>
      <c r="C85" s="1">
        <v>20821</v>
      </c>
      <c r="D85" t="s">
        <v>172</v>
      </c>
      <c r="E85" t="s">
        <v>173</v>
      </c>
      <c r="F85" t="s">
        <v>7</v>
      </c>
    </row>
    <row r="86" spans="1:6" hidden="1" x14ac:dyDescent="0.2">
      <c r="A86">
        <v>361</v>
      </c>
      <c r="B86">
        <v>29989</v>
      </c>
      <c r="C86" s="1">
        <v>20821</v>
      </c>
      <c r="D86" t="s">
        <v>174</v>
      </c>
      <c r="E86" t="s">
        <v>175</v>
      </c>
      <c r="F86" t="s">
        <v>7</v>
      </c>
    </row>
    <row r="87" spans="1:6" hidden="1" x14ac:dyDescent="0.2">
      <c r="A87">
        <v>134</v>
      </c>
      <c r="B87">
        <v>24741</v>
      </c>
      <c r="C87" s="1">
        <v>20821</v>
      </c>
      <c r="D87" t="s">
        <v>176</v>
      </c>
      <c r="E87" t="s">
        <v>177</v>
      </c>
      <c r="F87" t="s">
        <v>7</v>
      </c>
    </row>
    <row r="88" spans="1:6" hidden="1" x14ac:dyDescent="0.2">
      <c r="A88">
        <v>124</v>
      </c>
      <c r="B88">
        <v>21665</v>
      </c>
      <c r="C88" s="1">
        <v>20821</v>
      </c>
      <c r="D88" t="s">
        <v>178</v>
      </c>
      <c r="E88" t="s">
        <v>179</v>
      </c>
      <c r="F88" t="s">
        <v>7</v>
      </c>
    </row>
    <row r="89" spans="1:6" hidden="1" x14ac:dyDescent="0.2">
      <c r="A89">
        <v>122</v>
      </c>
      <c r="B89">
        <v>21344</v>
      </c>
      <c r="C89" s="1">
        <v>20821</v>
      </c>
      <c r="D89" t="s">
        <v>180</v>
      </c>
      <c r="E89" t="s">
        <v>181</v>
      </c>
      <c r="F89" t="s">
        <v>7</v>
      </c>
    </row>
    <row r="90" spans="1:6" hidden="1" x14ac:dyDescent="0.2">
      <c r="A90">
        <v>94</v>
      </c>
      <c r="B90">
        <v>18230</v>
      </c>
      <c r="C90" s="1">
        <v>20821</v>
      </c>
      <c r="D90" t="s">
        <v>182</v>
      </c>
      <c r="E90" t="s">
        <v>183</v>
      </c>
      <c r="F90" t="s">
        <v>7</v>
      </c>
    </row>
    <row r="91" spans="1:6" hidden="1" x14ac:dyDescent="0.2">
      <c r="A91">
        <v>88</v>
      </c>
      <c r="B91">
        <v>16732</v>
      </c>
      <c r="C91" s="1">
        <v>20821</v>
      </c>
      <c r="D91" t="s">
        <v>184</v>
      </c>
      <c r="E91" t="s">
        <v>185</v>
      </c>
      <c r="F91" t="s">
        <v>7</v>
      </c>
    </row>
    <row r="92" spans="1:6" hidden="1" x14ac:dyDescent="0.2">
      <c r="A92">
        <v>245</v>
      </c>
      <c r="B92">
        <v>49071</v>
      </c>
      <c r="C92" s="1">
        <v>20821</v>
      </c>
      <c r="D92" t="s">
        <v>186</v>
      </c>
      <c r="E92" t="s">
        <v>187</v>
      </c>
      <c r="F92" t="s">
        <v>7</v>
      </c>
    </row>
    <row r="93" spans="1:6" hidden="1" x14ac:dyDescent="0.2">
      <c r="A93">
        <v>81</v>
      </c>
      <c r="B93">
        <v>14272</v>
      </c>
      <c r="C93" s="1">
        <v>20821</v>
      </c>
      <c r="D93" t="s">
        <v>188</v>
      </c>
      <c r="E93" t="s">
        <v>189</v>
      </c>
      <c r="F93" t="s">
        <v>7</v>
      </c>
    </row>
    <row r="94" spans="1:6" hidden="1" x14ac:dyDescent="0.2">
      <c r="A94">
        <v>76</v>
      </c>
      <c r="B94">
        <v>12927</v>
      </c>
      <c r="C94" s="1">
        <v>20821</v>
      </c>
      <c r="D94" t="s">
        <v>190</v>
      </c>
      <c r="E94" t="s">
        <v>191</v>
      </c>
      <c r="F94" t="s">
        <v>7</v>
      </c>
    </row>
    <row r="95" spans="1:6" hidden="1" x14ac:dyDescent="0.2">
      <c r="A95">
        <v>491</v>
      </c>
      <c r="B95">
        <v>1636023</v>
      </c>
      <c r="C95" s="1">
        <v>20821</v>
      </c>
      <c r="D95" t="s">
        <v>192</v>
      </c>
      <c r="E95" t="s">
        <v>193</v>
      </c>
      <c r="F95" t="s">
        <v>7</v>
      </c>
    </row>
    <row r="96" spans="1:6" hidden="1" x14ac:dyDescent="0.2">
      <c r="A96">
        <v>32</v>
      </c>
      <c r="B96">
        <v>4904</v>
      </c>
      <c r="C96" s="1">
        <v>20821</v>
      </c>
      <c r="D96" t="s">
        <v>194</v>
      </c>
      <c r="E96" t="s">
        <v>195</v>
      </c>
      <c r="F96" t="s">
        <v>7</v>
      </c>
    </row>
    <row r="97" spans="1:6" hidden="1" x14ac:dyDescent="0.2">
      <c r="A97">
        <v>164</v>
      </c>
      <c r="B97">
        <v>1666700</v>
      </c>
      <c r="C97" s="1">
        <v>20821</v>
      </c>
      <c r="D97" t="s">
        <v>196</v>
      </c>
      <c r="E97" t="s">
        <v>197</v>
      </c>
      <c r="F97" t="s">
        <v>7</v>
      </c>
    </row>
    <row r="98" spans="1:6" hidden="1" x14ac:dyDescent="0.2">
      <c r="A98">
        <v>64</v>
      </c>
      <c r="B98">
        <v>1701605</v>
      </c>
      <c r="C98" s="1">
        <v>20821</v>
      </c>
      <c r="D98" t="s">
        <v>198</v>
      </c>
      <c r="E98" t="s">
        <v>199</v>
      </c>
      <c r="F98" t="s">
        <v>7</v>
      </c>
    </row>
    <row r="99" spans="1:6" hidden="1" x14ac:dyDescent="0.2">
      <c r="A99">
        <v>215</v>
      </c>
      <c r="B99">
        <v>40533</v>
      </c>
      <c r="C99" s="1">
        <v>20821</v>
      </c>
      <c r="D99" t="s">
        <v>200</v>
      </c>
      <c r="E99" t="s">
        <v>201</v>
      </c>
      <c r="F99" t="s">
        <v>7</v>
      </c>
    </row>
    <row r="100" spans="1:6" hidden="1" x14ac:dyDescent="0.2">
      <c r="A100">
        <v>216</v>
      </c>
      <c r="B100">
        <v>40545</v>
      </c>
      <c r="C100" s="1">
        <v>20821</v>
      </c>
      <c r="D100" t="s">
        <v>202</v>
      </c>
      <c r="E100" t="s">
        <v>203</v>
      </c>
      <c r="F100" t="s">
        <v>7</v>
      </c>
    </row>
    <row r="101" spans="1:6" hidden="1" x14ac:dyDescent="0.2">
      <c r="A101">
        <v>168</v>
      </c>
      <c r="B101">
        <v>1551182</v>
      </c>
      <c r="C101" s="1">
        <v>20821</v>
      </c>
      <c r="D101" t="s">
        <v>204</v>
      </c>
      <c r="E101" t="s">
        <v>205</v>
      </c>
      <c r="F101" t="s">
        <v>7</v>
      </c>
    </row>
    <row r="102" spans="1:6" hidden="1" x14ac:dyDescent="0.2">
      <c r="A102">
        <v>234</v>
      </c>
      <c r="B102">
        <v>47111</v>
      </c>
      <c r="C102" s="1">
        <v>20821</v>
      </c>
      <c r="D102" t="s">
        <v>206</v>
      </c>
      <c r="E102" t="s">
        <v>207</v>
      </c>
      <c r="F102" t="s">
        <v>7</v>
      </c>
    </row>
    <row r="103" spans="1:6" hidden="1" x14ac:dyDescent="0.2">
      <c r="A103">
        <v>225</v>
      </c>
      <c r="B103">
        <v>45012</v>
      </c>
      <c r="C103" s="1">
        <v>20821</v>
      </c>
      <c r="D103" t="s">
        <v>208</v>
      </c>
      <c r="E103" t="s">
        <v>209</v>
      </c>
      <c r="F103" t="s">
        <v>7</v>
      </c>
    </row>
    <row r="104" spans="1:6" hidden="1" x14ac:dyDescent="0.2">
      <c r="A104">
        <v>490</v>
      </c>
      <c r="B104">
        <v>1365135</v>
      </c>
      <c r="C104" s="1">
        <v>20821</v>
      </c>
      <c r="D104" t="s">
        <v>210</v>
      </c>
      <c r="E104" t="s">
        <v>211</v>
      </c>
      <c r="F104" t="s">
        <v>7</v>
      </c>
    </row>
    <row r="105" spans="1:6" hidden="1" x14ac:dyDescent="0.2">
      <c r="A105">
        <v>53</v>
      </c>
      <c r="B105">
        <v>4281</v>
      </c>
      <c r="C105" s="1">
        <v>23467</v>
      </c>
      <c r="D105" t="s">
        <v>212</v>
      </c>
      <c r="E105" t="s">
        <v>213</v>
      </c>
      <c r="F105" t="s">
        <v>7</v>
      </c>
    </row>
    <row r="106" spans="1:6" hidden="1" x14ac:dyDescent="0.2">
      <c r="A106">
        <v>241</v>
      </c>
      <c r="B106">
        <v>773840</v>
      </c>
      <c r="C106" s="1">
        <v>23467</v>
      </c>
      <c r="D106" t="s">
        <v>214</v>
      </c>
      <c r="E106" t="s">
        <v>215</v>
      </c>
      <c r="F106" t="s">
        <v>7</v>
      </c>
    </row>
    <row r="107" spans="1:6" hidden="1" x14ac:dyDescent="0.2">
      <c r="A107">
        <v>1</v>
      </c>
      <c r="B107">
        <v>1800</v>
      </c>
      <c r="C107" s="1">
        <v>23467</v>
      </c>
      <c r="D107" t="s">
        <v>216</v>
      </c>
      <c r="E107" t="s">
        <v>217</v>
      </c>
      <c r="F107" t="s">
        <v>7</v>
      </c>
    </row>
    <row r="108" spans="1:6" hidden="1" x14ac:dyDescent="0.2">
      <c r="A108">
        <v>416</v>
      </c>
      <c r="B108">
        <v>89800</v>
      </c>
      <c r="C108" s="1">
        <v>23558</v>
      </c>
      <c r="D108" t="s">
        <v>218</v>
      </c>
      <c r="E108" t="s">
        <v>219</v>
      </c>
      <c r="F108" t="s">
        <v>7</v>
      </c>
    </row>
    <row r="109" spans="1:6" hidden="1" x14ac:dyDescent="0.2">
      <c r="A109">
        <v>140</v>
      </c>
      <c r="B109">
        <v>26172</v>
      </c>
      <c r="C109" s="1">
        <v>23832</v>
      </c>
      <c r="D109" t="s">
        <v>220</v>
      </c>
      <c r="E109" t="s">
        <v>221</v>
      </c>
      <c r="F109" t="s">
        <v>7</v>
      </c>
    </row>
    <row r="110" spans="1:6" hidden="1" x14ac:dyDescent="0.2">
      <c r="A110">
        <v>412</v>
      </c>
      <c r="B110">
        <v>87347</v>
      </c>
      <c r="C110" s="1">
        <v>23832</v>
      </c>
      <c r="D110" t="s">
        <v>222</v>
      </c>
      <c r="E110" t="s">
        <v>223</v>
      </c>
      <c r="F110" t="s">
        <v>7</v>
      </c>
    </row>
    <row r="111" spans="1:6" hidden="1" x14ac:dyDescent="0.2">
      <c r="A111">
        <v>174</v>
      </c>
      <c r="B111">
        <v>32604</v>
      </c>
      <c r="C111" s="1">
        <v>23832</v>
      </c>
      <c r="D111" t="s">
        <v>224</v>
      </c>
      <c r="E111" t="s">
        <v>225</v>
      </c>
      <c r="F111" t="s">
        <v>7</v>
      </c>
    </row>
    <row r="112" spans="1:6" hidden="1" x14ac:dyDescent="0.2">
      <c r="A112">
        <v>139</v>
      </c>
      <c r="B112">
        <v>277948</v>
      </c>
      <c r="C112" s="1">
        <v>24745</v>
      </c>
      <c r="D112" t="s">
        <v>226</v>
      </c>
      <c r="E112" t="s">
        <v>227</v>
      </c>
      <c r="F112" t="s">
        <v>7</v>
      </c>
    </row>
    <row r="113" spans="1:6" hidden="1" x14ac:dyDescent="0.2">
      <c r="A113">
        <v>119</v>
      </c>
      <c r="B113">
        <v>21076</v>
      </c>
      <c r="C113" s="1">
        <v>25293</v>
      </c>
      <c r="D113" t="s">
        <v>228</v>
      </c>
      <c r="E113" t="s">
        <v>229</v>
      </c>
      <c r="F113" t="s">
        <v>7</v>
      </c>
    </row>
    <row r="114" spans="1:6" hidden="1" x14ac:dyDescent="0.2">
      <c r="A114">
        <v>217</v>
      </c>
      <c r="B114">
        <v>40704</v>
      </c>
      <c r="C114" s="1">
        <v>25293</v>
      </c>
      <c r="D114" t="s">
        <v>230</v>
      </c>
      <c r="E114" t="s">
        <v>231</v>
      </c>
      <c r="F114" t="s">
        <v>7</v>
      </c>
    </row>
    <row r="115" spans="1:6" hidden="1" x14ac:dyDescent="0.2">
      <c r="A115">
        <v>343</v>
      </c>
      <c r="B115">
        <v>1164727</v>
      </c>
      <c r="C115" s="1">
        <v>25384</v>
      </c>
      <c r="D115" t="s">
        <v>232</v>
      </c>
      <c r="E115" t="s">
        <v>233</v>
      </c>
      <c r="F115" t="s">
        <v>7</v>
      </c>
    </row>
    <row r="116" spans="1:6" hidden="1" x14ac:dyDescent="0.2">
      <c r="A116">
        <v>316</v>
      </c>
      <c r="B116">
        <v>63908</v>
      </c>
      <c r="C116" s="1">
        <v>25749</v>
      </c>
      <c r="D116" t="s">
        <v>234</v>
      </c>
      <c r="E116" t="s">
        <v>235</v>
      </c>
      <c r="F116" t="s">
        <v>7</v>
      </c>
    </row>
    <row r="117" spans="1:6" hidden="1" x14ac:dyDescent="0.2">
      <c r="A117">
        <v>295</v>
      </c>
      <c r="B117">
        <v>59478</v>
      </c>
      <c r="C117" s="1">
        <v>25933</v>
      </c>
      <c r="D117" t="s">
        <v>236</v>
      </c>
      <c r="E117" t="s">
        <v>237</v>
      </c>
      <c r="F117" t="s">
        <v>7</v>
      </c>
    </row>
    <row r="118" spans="1:6" hidden="1" x14ac:dyDescent="0.2">
      <c r="A118">
        <v>68</v>
      </c>
      <c r="B118">
        <v>10456</v>
      </c>
      <c r="C118" s="1">
        <v>26572</v>
      </c>
      <c r="D118" t="s">
        <v>238</v>
      </c>
      <c r="E118" t="s">
        <v>239</v>
      </c>
      <c r="F118" t="s">
        <v>7</v>
      </c>
    </row>
    <row r="119" spans="1:6" hidden="1" x14ac:dyDescent="0.2">
      <c r="A119">
        <v>70</v>
      </c>
      <c r="B119">
        <v>10795</v>
      </c>
      <c r="C119" s="1">
        <v>26572</v>
      </c>
      <c r="D119" t="s">
        <v>240</v>
      </c>
      <c r="E119" t="s">
        <v>241</v>
      </c>
      <c r="F119" t="s">
        <v>7</v>
      </c>
    </row>
    <row r="120" spans="1:6" hidden="1" x14ac:dyDescent="0.2">
      <c r="A120">
        <v>272</v>
      </c>
      <c r="B120">
        <v>200406</v>
      </c>
      <c r="C120" s="1">
        <v>26845</v>
      </c>
      <c r="D120" t="s">
        <v>242</v>
      </c>
      <c r="E120" t="s">
        <v>243</v>
      </c>
      <c r="F120" t="s">
        <v>7</v>
      </c>
    </row>
    <row r="121" spans="1:6" hidden="1" x14ac:dyDescent="0.2">
      <c r="A121">
        <v>219</v>
      </c>
      <c r="B121">
        <v>40987</v>
      </c>
      <c r="C121" s="1">
        <v>27029</v>
      </c>
      <c r="D121" t="s">
        <v>244</v>
      </c>
      <c r="E121" t="s">
        <v>245</v>
      </c>
      <c r="F121" t="s">
        <v>7</v>
      </c>
    </row>
    <row r="122" spans="1:6" hidden="1" x14ac:dyDescent="0.2">
      <c r="A122">
        <v>244</v>
      </c>
      <c r="B122">
        <v>47217</v>
      </c>
      <c r="C122" s="1">
        <v>27394</v>
      </c>
      <c r="D122" t="s">
        <v>246</v>
      </c>
      <c r="E122" t="s">
        <v>247</v>
      </c>
      <c r="F122" t="s">
        <v>7</v>
      </c>
    </row>
    <row r="123" spans="1:6" hidden="1" x14ac:dyDescent="0.2">
      <c r="A123">
        <v>494</v>
      </c>
      <c r="B123">
        <v>107263</v>
      </c>
      <c r="C123" s="1">
        <v>27484</v>
      </c>
      <c r="D123" t="s">
        <v>248</v>
      </c>
      <c r="E123" t="s">
        <v>249</v>
      </c>
      <c r="F123" t="s">
        <v>7</v>
      </c>
    </row>
    <row r="124" spans="1:6" hidden="1" x14ac:dyDescent="0.2">
      <c r="A124">
        <v>274</v>
      </c>
      <c r="B124">
        <v>19617</v>
      </c>
      <c r="C124" s="1">
        <v>27575</v>
      </c>
      <c r="D124" t="s">
        <v>250</v>
      </c>
      <c r="E124" t="s">
        <v>251</v>
      </c>
      <c r="F124" t="s">
        <v>7</v>
      </c>
    </row>
    <row r="125" spans="1:6" hidden="1" x14ac:dyDescent="0.2">
      <c r="A125">
        <v>260</v>
      </c>
      <c r="B125">
        <v>51253</v>
      </c>
      <c r="C125" s="1">
        <v>27850</v>
      </c>
      <c r="D125" t="s">
        <v>252</v>
      </c>
      <c r="E125" t="s">
        <v>253</v>
      </c>
      <c r="F125" t="s">
        <v>7</v>
      </c>
    </row>
    <row r="126" spans="1:6" hidden="1" x14ac:dyDescent="0.2">
      <c r="A126">
        <v>482</v>
      </c>
      <c r="B126">
        <v>1001039</v>
      </c>
      <c r="C126" s="1">
        <v>27941</v>
      </c>
      <c r="D126" t="s">
        <v>254</v>
      </c>
      <c r="E126" t="s">
        <v>255</v>
      </c>
      <c r="F126" t="s">
        <v>7</v>
      </c>
    </row>
    <row r="127" spans="1:6" hidden="1" x14ac:dyDescent="0.2">
      <c r="A127">
        <v>328</v>
      </c>
      <c r="B127">
        <v>24545</v>
      </c>
      <c r="C127" s="1">
        <v>27941</v>
      </c>
      <c r="D127" t="s">
        <v>256</v>
      </c>
      <c r="E127" t="s">
        <v>257</v>
      </c>
      <c r="F127" t="s">
        <v>7</v>
      </c>
    </row>
    <row r="128" spans="1:6" hidden="1" x14ac:dyDescent="0.2">
      <c r="A128">
        <v>162</v>
      </c>
      <c r="B128">
        <v>1326160</v>
      </c>
      <c r="C128" s="1">
        <v>27941</v>
      </c>
      <c r="D128" t="s">
        <v>258</v>
      </c>
      <c r="E128" t="s">
        <v>259</v>
      </c>
      <c r="F128" t="s">
        <v>7</v>
      </c>
    </row>
    <row r="129" spans="1:6" hidden="1" x14ac:dyDescent="0.2">
      <c r="A129">
        <v>111</v>
      </c>
      <c r="B129">
        <v>701221</v>
      </c>
      <c r="C129" s="1">
        <v>27941</v>
      </c>
      <c r="D129" t="s">
        <v>260</v>
      </c>
      <c r="E129" t="s">
        <v>261</v>
      </c>
      <c r="F129" t="s">
        <v>7</v>
      </c>
    </row>
    <row r="130" spans="1:6" hidden="1" x14ac:dyDescent="0.2">
      <c r="A130">
        <v>346</v>
      </c>
      <c r="B130">
        <v>753308</v>
      </c>
      <c r="C130" s="1">
        <v>27941</v>
      </c>
      <c r="D130" t="s">
        <v>262</v>
      </c>
      <c r="E130" t="s">
        <v>263</v>
      </c>
      <c r="F130" t="s">
        <v>7</v>
      </c>
    </row>
    <row r="131" spans="1:6" hidden="1" x14ac:dyDescent="0.2">
      <c r="A131">
        <v>33</v>
      </c>
      <c r="B131">
        <v>4962</v>
      </c>
      <c r="C131" s="1">
        <v>27941</v>
      </c>
      <c r="D131" t="s">
        <v>264</v>
      </c>
      <c r="E131" t="s">
        <v>265</v>
      </c>
      <c r="F131" t="s">
        <v>7</v>
      </c>
    </row>
    <row r="132" spans="1:6" hidden="1" x14ac:dyDescent="0.2">
      <c r="A132">
        <v>487</v>
      </c>
      <c r="B132">
        <v>72971</v>
      </c>
      <c r="C132" s="1">
        <v>27941</v>
      </c>
      <c r="D132" t="s">
        <v>266</v>
      </c>
      <c r="E132" t="s">
        <v>267</v>
      </c>
      <c r="F132" t="s">
        <v>7</v>
      </c>
    </row>
    <row r="133" spans="1:6" hidden="1" x14ac:dyDescent="0.2">
      <c r="A133">
        <v>296</v>
      </c>
      <c r="B133">
        <v>59558</v>
      </c>
      <c r="C133" s="1">
        <v>27941</v>
      </c>
      <c r="D133" t="s">
        <v>268</v>
      </c>
      <c r="E133" t="s">
        <v>269</v>
      </c>
      <c r="F133" t="s">
        <v>7</v>
      </c>
    </row>
    <row r="134" spans="1:6" hidden="1" x14ac:dyDescent="0.2">
      <c r="A134">
        <v>66</v>
      </c>
      <c r="B134">
        <v>70858</v>
      </c>
      <c r="C134" s="1">
        <v>27941</v>
      </c>
      <c r="D134" t="s">
        <v>270</v>
      </c>
      <c r="E134" t="s">
        <v>271</v>
      </c>
      <c r="F134" t="s">
        <v>7</v>
      </c>
    </row>
    <row r="135" spans="1:6" hidden="1" x14ac:dyDescent="0.2">
      <c r="A135">
        <v>254</v>
      </c>
      <c r="B135">
        <v>50863</v>
      </c>
      <c r="C135" s="1">
        <v>28125</v>
      </c>
      <c r="D135" t="s">
        <v>272</v>
      </c>
      <c r="E135" t="s">
        <v>273</v>
      </c>
      <c r="F135" t="s">
        <v>7</v>
      </c>
    </row>
    <row r="136" spans="1:6" hidden="1" x14ac:dyDescent="0.2">
      <c r="A136">
        <v>438</v>
      </c>
      <c r="B136">
        <v>27419</v>
      </c>
      <c r="C136" s="1">
        <v>28125</v>
      </c>
      <c r="D136" t="s">
        <v>274</v>
      </c>
      <c r="E136" t="s">
        <v>275</v>
      </c>
      <c r="F136" t="s">
        <v>7</v>
      </c>
    </row>
    <row r="137" spans="1:6" hidden="1" x14ac:dyDescent="0.2">
      <c r="A137">
        <v>443</v>
      </c>
      <c r="B137">
        <v>217346</v>
      </c>
      <c r="C137" s="1">
        <v>28855</v>
      </c>
      <c r="D137" t="s">
        <v>276</v>
      </c>
      <c r="E137" t="s">
        <v>277</v>
      </c>
      <c r="F137" t="s">
        <v>7</v>
      </c>
    </row>
    <row r="138" spans="1:6" hidden="1" x14ac:dyDescent="0.2">
      <c r="A138">
        <v>467</v>
      </c>
      <c r="B138">
        <v>103379</v>
      </c>
      <c r="C138" s="1">
        <v>29036</v>
      </c>
      <c r="D138" t="s">
        <v>278</v>
      </c>
      <c r="E138" t="s">
        <v>279</v>
      </c>
      <c r="F138" t="s">
        <v>7</v>
      </c>
    </row>
    <row r="139" spans="1:6" hidden="1" x14ac:dyDescent="0.2">
      <c r="A139">
        <v>481</v>
      </c>
      <c r="B139">
        <v>1618921</v>
      </c>
      <c r="C139" s="1">
        <v>29220</v>
      </c>
      <c r="D139" t="s">
        <v>280</v>
      </c>
      <c r="E139" t="s">
        <v>281</v>
      </c>
      <c r="F139" t="s">
        <v>7</v>
      </c>
    </row>
    <row r="140" spans="1:6" hidden="1" x14ac:dyDescent="0.2">
      <c r="A140">
        <v>34</v>
      </c>
      <c r="B140">
        <v>5272</v>
      </c>
      <c r="C140" s="1">
        <v>29311</v>
      </c>
      <c r="D140" t="s">
        <v>282</v>
      </c>
      <c r="E140" t="s">
        <v>283</v>
      </c>
      <c r="F140" t="s">
        <v>7</v>
      </c>
    </row>
    <row r="141" spans="1:6" hidden="1" x14ac:dyDescent="0.2">
      <c r="A141">
        <v>364</v>
      </c>
      <c r="B141">
        <v>75362</v>
      </c>
      <c r="C141" s="1">
        <v>29586</v>
      </c>
      <c r="D141" t="s">
        <v>284</v>
      </c>
      <c r="E141" t="s">
        <v>285</v>
      </c>
      <c r="F141" t="s">
        <v>7</v>
      </c>
    </row>
    <row r="142" spans="1:6" hidden="1" x14ac:dyDescent="0.2">
      <c r="A142">
        <v>194</v>
      </c>
      <c r="B142">
        <v>1048911</v>
      </c>
      <c r="C142" s="1">
        <v>29586</v>
      </c>
      <c r="D142" t="s">
        <v>286</v>
      </c>
      <c r="E142" t="s">
        <v>287</v>
      </c>
      <c r="F142" t="s">
        <v>7</v>
      </c>
    </row>
    <row r="143" spans="1:6" hidden="1" x14ac:dyDescent="0.2">
      <c r="A143">
        <v>60</v>
      </c>
      <c r="B143">
        <v>8670</v>
      </c>
      <c r="C143" s="1">
        <v>29676</v>
      </c>
      <c r="D143" t="s">
        <v>288</v>
      </c>
      <c r="E143" t="s">
        <v>289</v>
      </c>
      <c r="F143" t="s">
        <v>7</v>
      </c>
    </row>
    <row r="144" spans="1:6" hidden="1" x14ac:dyDescent="0.2">
      <c r="A144">
        <v>224</v>
      </c>
      <c r="B144">
        <v>277135</v>
      </c>
      <c r="C144" s="1">
        <v>29767</v>
      </c>
      <c r="D144" t="s">
        <v>290</v>
      </c>
      <c r="E144" t="s">
        <v>291</v>
      </c>
      <c r="F144" t="s">
        <v>7</v>
      </c>
    </row>
    <row r="145" spans="1:6" hidden="1" x14ac:dyDescent="0.2">
      <c r="A145">
        <v>312</v>
      </c>
      <c r="B145">
        <v>62996</v>
      </c>
      <c r="C145" s="1">
        <v>29767</v>
      </c>
      <c r="D145" t="s">
        <v>292</v>
      </c>
      <c r="E145" t="s">
        <v>293</v>
      </c>
      <c r="F145" t="s">
        <v>7</v>
      </c>
    </row>
    <row r="146" spans="1:6" hidden="1" x14ac:dyDescent="0.2">
      <c r="A146">
        <v>52</v>
      </c>
      <c r="B146">
        <v>7084</v>
      </c>
      <c r="C146" s="1">
        <v>29796</v>
      </c>
      <c r="D146" t="s">
        <v>294</v>
      </c>
      <c r="E146" t="s">
        <v>295</v>
      </c>
      <c r="F146" t="s">
        <v>7</v>
      </c>
    </row>
    <row r="147" spans="1:6" hidden="1" x14ac:dyDescent="0.2">
      <c r="A147">
        <v>480</v>
      </c>
      <c r="B147">
        <v>104169</v>
      </c>
      <c r="C147" s="1">
        <v>30194</v>
      </c>
      <c r="D147" t="s">
        <v>296</v>
      </c>
      <c r="E147" t="s">
        <v>297</v>
      </c>
      <c r="F147" t="s">
        <v>7</v>
      </c>
    </row>
    <row r="148" spans="1:6" hidden="1" x14ac:dyDescent="0.2">
      <c r="A148">
        <v>424</v>
      </c>
      <c r="B148">
        <v>93556</v>
      </c>
      <c r="C148" s="1">
        <v>30224</v>
      </c>
      <c r="D148" t="s">
        <v>298</v>
      </c>
      <c r="E148" t="s">
        <v>299</v>
      </c>
      <c r="F148" t="s">
        <v>7</v>
      </c>
    </row>
    <row r="149" spans="1:6" hidden="1" x14ac:dyDescent="0.2">
      <c r="A149">
        <v>420</v>
      </c>
      <c r="B149">
        <v>91440</v>
      </c>
      <c r="C149" s="1">
        <v>30224</v>
      </c>
      <c r="D149" t="s">
        <v>300</v>
      </c>
      <c r="E149" t="s">
        <v>301</v>
      </c>
      <c r="F149" t="s">
        <v>7</v>
      </c>
    </row>
    <row r="150" spans="1:6" hidden="1" x14ac:dyDescent="0.2">
      <c r="A150">
        <v>84</v>
      </c>
      <c r="B150">
        <v>14693</v>
      </c>
      <c r="C150" s="1">
        <v>30255</v>
      </c>
      <c r="D150" t="s">
        <v>302</v>
      </c>
      <c r="E150" t="s">
        <v>303</v>
      </c>
      <c r="F150" t="s">
        <v>7</v>
      </c>
    </row>
    <row r="151" spans="1:6" hidden="1" x14ac:dyDescent="0.2">
      <c r="A151">
        <v>49</v>
      </c>
      <c r="B151">
        <v>320193</v>
      </c>
      <c r="C151" s="1">
        <v>30285</v>
      </c>
      <c r="D151" t="s">
        <v>304</v>
      </c>
      <c r="E151" t="s">
        <v>305</v>
      </c>
      <c r="F151" t="s">
        <v>7</v>
      </c>
    </row>
    <row r="152" spans="1:6" hidden="1" x14ac:dyDescent="0.2">
      <c r="A152">
        <v>360</v>
      </c>
      <c r="B152">
        <v>797468</v>
      </c>
      <c r="C152" s="1">
        <v>30316</v>
      </c>
      <c r="D152" t="s">
        <v>306</v>
      </c>
      <c r="E152" t="s">
        <v>307</v>
      </c>
      <c r="F152" t="s">
        <v>7</v>
      </c>
    </row>
    <row r="153" spans="1:6" hidden="1" x14ac:dyDescent="0.2">
      <c r="A153">
        <v>127</v>
      </c>
      <c r="B153">
        <v>23217</v>
      </c>
      <c r="C153" s="1">
        <v>30559</v>
      </c>
      <c r="D153" t="s">
        <v>308</v>
      </c>
      <c r="E153" t="s">
        <v>309</v>
      </c>
      <c r="F153" t="s">
        <v>7</v>
      </c>
    </row>
    <row r="154" spans="1:6" hidden="1" x14ac:dyDescent="0.2">
      <c r="A154">
        <v>287</v>
      </c>
      <c r="B154">
        <v>701985</v>
      </c>
      <c r="C154" s="1">
        <v>30589</v>
      </c>
      <c r="D154" t="s">
        <v>310</v>
      </c>
      <c r="E154" t="s">
        <v>311</v>
      </c>
      <c r="F154" t="s">
        <v>7</v>
      </c>
    </row>
    <row r="155" spans="1:6" hidden="1" x14ac:dyDescent="0.2">
      <c r="A155">
        <v>58</v>
      </c>
      <c r="B155">
        <v>732717</v>
      </c>
      <c r="C155" s="1">
        <v>30650</v>
      </c>
      <c r="D155" t="s">
        <v>312</v>
      </c>
      <c r="E155" t="s">
        <v>313</v>
      </c>
      <c r="F155" t="s">
        <v>7</v>
      </c>
    </row>
    <row r="156" spans="1:6" hidden="1" x14ac:dyDescent="0.2">
      <c r="A156">
        <v>473</v>
      </c>
      <c r="B156">
        <v>732712</v>
      </c>
      <c r="C156" s="1">
        <v>30650</v>
      </c>
      <c r="D156" t="s">
        <v>314</v>
      </c>
      <c r="E156" t="s">
        <v>315</v>
      </c>
      <c r="F156" t="s">
        <v>7</v>
      </c>
    </row>
    <row r="157" spans="1:6" hidden="1" x14ac:dyDescent="0.2">
      <c r="A157">
        <v>301</v>
      </c>
      <c r="B157">
        <v>60667</v>
      </c>
      <c r="C157" s="1">
        <v>30741</v>
      </c>
      <c r="D157" t="s">
        <v>316</v>
      </c>
      <c r="E157" t="s">
        <v>317</v>
      </c>
      <c r="F157" t="s">
        <v>7</v>
      </c>
    </row>
    <row r="158" spans="1:6" hidden="1" x14ac:dyDescent="0.2">
      <c r="A158">
        <v>389</v>
      </c>
      <c r="B158">
        <v>822416</v>
      </c>
      <c r="C158" s="1">
        <v>30802</v>
      </c>
      <c r="D158" t="s">
        <v>318</v>
      </c>
      <c r="E158" t="s">
        <v>319</v>
      </c>
      <c r="F158" t="s">
        <v>7</v>
      </c>
    </row>
    <row r="159" spans="1:6" hidden="1" x14ac:dyDescent="0.2">
      <c r="A159">
        <v>235</v>
      </c>
      <c r="B159">
        <v>4447</v>
      </c>
      <c r="C159" s="1">
        <v>30833</v>
      </c>
      <c r="D159" t="s">
        <v>320</v>
      </c>
      <c r="E159" t="s">
        <v>321</v>
      </c>
      <c r="F159" t="s">
        <v>7</v>
      </c>
    </row>
    <row r="160" spans="1:6" hidden="1" x14ac:dyDescent="0.2">
      <c r="A160">
        <v>299</v>
      </c>
      <c r="B160">
        <v>936468</v>
      </c>
      <c r="C160" s="1">
        <v>30894</v>
      </c>
      <c r="D160" t="s">
        <v>322</v>
      </c>
      <c r="E160" t="s">
        <v>323</v>
      </c>
      <c r="F160" t="s">
        <v>7</v>
      </c>
    </row>
    <row r="161" spans="1:6" hidden="1" x14ac:dyDescent="0.2">
      <c r="A161">
        <v>229</v>
      </c>
      <c r="B161">
        <v>46080</v>
      </c>
      <c r="C161" s="1">
        <v>30955</v>
      </c>
      <c r="D161" t="s">
        <v>324</v>
      </c>
      <c r="E161" t="s">
        <v>325</v>
      </c>
      <c r="F161" t="s">
        <v>7</v>
      </c>
    </row>
    <row r="162" spans="1:6" hidden="1" x14ac:dyDescent="0.2">
      <c r="A162">
        <v>65</v>
      </c>
      <c r="B162">
        <v>9389</v>
      </c>
      <c r="C162" s="1">
        <v>30986</v>
      </c>
      <c r="D162" t="s">
        <v>326</v>
      </c>
      <c r="E162" t="s">
        <v>327</v>
      </c>
      <c r="F162" t="s">
        <v>7</v>
      </c>
    </row>
    <row r="163" spans="1:6" hidden="1" x14ac:dyDescent="0.2">
      <c r="A163">
        <v>486</v>
      </c>
      <c r="B163">
        <v>1279363</v>
      </c>
      <c r="C163" s="1">
        <v>31048</v>
      </c>
      <c r="D163" t="s">
        <v>328</v>
      </c>
      <c r="E163" t="s">
        <v>329</v>
      </c>
      <c r="F163" t="s">
        <v>7</v>
      </c>
    </row>
    <row r="164" spans="1:6" hidden="1" x14ac:dyDescent="0.2">
      <c r="A164">
        <v>357</v>
      </c>
      <c r="B164">
        <v>73309</v>
      </c>
      <c r="C164" s="1">
        <v>31167</v>
      </c>
      <c r="D164" t="s">
        <v>330</v>
      </c>
      <c r="E164" t="s">
        <v>331</v>
      </c>
      <c r="F164" t="s">
        <v>7</v>
      </c>
    </row>
    <row r="165" spans="1:6" hidden="1" x14ac:dyDescent="0.2">
      <c r="A165">
        <v>13</v>
      </c>
      <c r="B165">
        <v>2969</v>
      </c>
      <c r="C165" s="1">
        <v>31167</v>
      </c>
      <c r="D165" t="s">
        <v>332</v>
      </c>
      <c r="E165" t="s">
        <v>333</v>
      </c>
      <c r="F165" t="s">
        <v>7</v>
      </c>
    </row>
    <row r="166" spans="1:6" hidden="1" x14ac:dyDescent="0.2">
      <c r="A166">
        <v>372</v>
      </c>
      <c r="B166">
        <v>31791</v>
      </c>
      <c r="C166" s="1">
        <v>31198</v>
      </c>
      <c r="D166" t="s">
        <v>334</v>
      </c>
      <c r="E166" t="s">
        <v>335</v>
      </c>
      <c r="F166" t="s">
        <v>7</v>
      </c>
    </row>
    <row r="167" spans="1:6" hidden="1" x14ac:dyDescent="0.2">
      <c r="A167">
        <v>354</v>
      </c>
      <c r="B167">
        <v>1133421</v>
      </c>
      <c r="C167" s="1">
        <v>31228</v>
      </c>
      <c r="D167" t="s">
        <v>336</v>
      </c>
      <c r="E167" t="s">
        <v>337</v>
      </c>
      <c r="F167" t="s">
        <v>7</v>
      </c>
    </row>
    <row r="168" spans="1:6" hidden="1" x14ac:dyDescent="0.2">
      <c r="A168">
        <v>101</v>
      </c>
      <c r="B168">
        <v>1130310</v>
      </c>
      <c r="C168" s="1">
        <v>31259</v>
      </c>
      <c r="D168" t="s">
        <v>338</v>
      </c>
      <c r="E168" t="s">
        <v>339</v>
      </c>
      <c r="F168" t="s">
        <v>7</v>
      </c>
    </row>
    <row r="169" spans="1:6" hidden="1" x14ac:dyDescent="0.2">
      <c r="A169">
        <v>447</v>
      </c>
      <c r="B169">
        <v>109198</v>
      </c>
      <c r="C169" s="1">
        <v>31320</v>
      </c>
      <c r="D169" t="s">
        <v>340</v>
      </c>
      <c r="E169" t="s">
        <v>341</v>
      </c>
      <c r="F169" t="s">
        <v>7</v>
      </c>
    </row>
    <row r="170" spans="1:6" hidden="1" x14ac:dyDescent="0.2">
      <c r="A170">
        <v>159</v>
      </c>
      <c r="B170">
        <v>29905</v>
      </c>
      <c r="C170" s="1">
        <v>31351</v>
      </c>
      <c r="D170" t="s">
        <v>342</v>
      </c>
      <c r="E170" t="s">
        <v>343</v>
      </c>
      <c r="F170" t="s">
        <v>7</v>
      </c>
    </row>
    <row r="171" spans="1:6" hidden="1" x14ac:dyDescent="0.2">
      <c r="A171">
        <v>366</v>
      </c>
      <c r="B171">
        <v>76334</v>
      </c>
      <c r="C171" s="1">
        <v>31381</v>
      </c>
      <c r="D171" t="s">
        <v>344</v>
      </c>
      <c r="E171" t="s">
        <v>345</v>
      </c>
      <c r="F171" t="s">
        <v>7</v>
      </c>
    </row>
    <row r="172" spans="1:6" hidden="1" x14ac:dyDescent="0.2">
      <c r="A172">
        <v>251</v>
      </c>
      <c r="B172">
        <v>49826</v>
      </c>
      <c r="C172" s="1">
        <v>31471</v>
      </c>
      <c r="D172" t="s">
        <v>346</v>
      </c>
      <c r="E172" t="s">
        <v>347</v>
      </c>
      <c r="F172" t="s">
        <v>7</v>
      </c>
    </row>
    <row r="173" spans="1:6" hidden="1" x14ac:dyDescent="0.2">
      <c r="A173">
        <v>212</v>
      </c>
      <c r="B173">
        <v>39911</v>
      </c>
      <c r="C173" s="1">
        <v>31655</v>
      </c>
      <c r="D173" t="s">
        <v>348</v>
      </c>
      <c r="E173" t="s">
        <v>349</v>
      </c>
      <c r="F173" t="s">
        <v>7</v>
      </c>
    </row>
    <row r="174" spans="1:6" hidden="1" x14ac:dyDescent="0.2">
      <c r="A174">
        <v>351</v>
      </c>
      <c r="B174">
        <v>72333</v>
      </c>
      <c r="C174" s="1">
        <v>31655</v>
      </c>
      <c r="D174" t="s">
        <v>350</v>
      </c>
      <c r="E174" t="s">
        <v>351</v>
      </c>
      <c r="F174" t="s">
        <v>7</v>
      </c>
    </row>
    <row r="175" spans="1:6" hidden="1" x14ac:dyDescent="0.2">
      <c r="A175">
        <v>318</v>
      </c>
      <c r="B175">
        <v>1613103</v>
      </c>
      <c r="C175" s="1">
        <v>31716</v>
      </c>
      <c r="D175" t="s">
        <v>352</v>
      </c>
      <c r="E175" t="s">
        <v>353</v>
      </c>
      <c r="F175" t="s">
        <v>7</v>
      </c>
    </row>
    <row r="176" spans="1:6" hidden="1" x14ac:dyDescent="0.2">
      <c r="A176">
        <v>75</v>
      </c>
      <c r="B176">
        <v>12659</v>
      </c>
      <c r="C176" s="1">
        <v>31746</v>
      </c>
      <c r="D176" t="s">
        <v>354</v>
      </c>
      <c r="E176" t="s">
        <v>355</v>
      </c>
      <c r="F176" t="s">
        <v>7</v>
      </c>
    </row>
    <row r="177" spans="1:6" hidden="1" x14ac:dyDescent="0.2">
      <c r="A177">
        <v>433</v>
      </c>
      <c r="B177">
        <v>96021</v>
      </c>
      <c r="C177" s="1">
        <v>31777</v>
      </c>
      <c r="D177" t="s">
        <v>356</v>
      </c>
      <c r="E177" t="s">
        <v>357</v>
      </c>
      <c r="F177" t="s">
        <v>7</v>
      </c>
    </row>
    <row r="178" spans="1:6" hidden="1" x14ac:dyDescent="0.2">
      <c r="A178">
        <v>310</v>
      </c>
      <c r="B178">
        <v>62709</v>
      </c>
      <c r="C178" s="1">
        <v>32020</v>
      </c>
      <c r="D178" t="s">
        <v>358</v>
      </c>
      <c r="E178" t="s">
        <v>359</v>
      </c>
      <c r="F178" t="s">
        <v>7</v>
      </c>
    </row>
    <row r="179" spans="1:6" hidden="1" x14ac:dyDescent="0.2">
      <c r="A179">
        <v>63</v>
      </c>
      <c r="B179">
        <v>8818</v>
      </c>
      <c r="C179" s="1">
        <v>32142</v>
      </c>
      <c r="D179" t="s">
        <v>360</v>
      </c>
      <c r="E179" t="s">
        <v>361</v>
      </c>
      <c r="F179" t="s">
        <v>7</v>
      </c>
    </row>
    <row r="180" spans="1:6" hidden="1" x14ac:dyDescent="0.2">
      <c r="A180">
        <v>240</v>
      </c>
      <c r="B180">
        <v>354950</v>
      </c>
      <c r="C180" s="1">
        <v>32233</v>
      </c>
      <c r="D180" t="s">
        <v>362</v>
      </c>
      <c r="E180" t="s">
        <v>363</v>
      </c>
      <c r="F180" t="s">
        <v>7</v>
      </c>
    </row>
    <row r="181" spans="1:6" hidden="1" x14ac:dyDescent="0.2">
      <c r="A181">
        <v>379</v>
      </c>
      <c r="B181">
        <v>713676</v>
      </c>
      <c r="C181" s="1">
        <v>32263</v>
      </c>
      <c r="D181" t="s">
        <v>364</v>
      </c>
      <c r="E181" t="s">
        <v>365</v>
      </c>
      <c r="F181" t="s">
        <v>7</v>
      </c>
    </row>
    <row r="182" spans="1:6" hidden="1" x14ac:dyDescent="0.2">
      <c r="A182">
        <v>428</v>
      </c>
      <c r="B182">
        <v>750556</v>
      </c>
      <c r="C182" s="1">
        <v>32294</v>
      </c>
      <c r="D182" t="s">
        <v>366</v>
      </c>
      <c r="E182" t="s">
        <v>367</v>
      </c>
      <c r="F182" t="s">
        <v>7</v>
      </c>
    </row>
    <row r="183" spans="1:6" hidden="1" x14ac:dyDescent="0.2">
      <c r="A183">
        <v>116</v>
      </c>
      <c r="B183">
        <v>831001</v>
      </c>
      <c r="C183" s="1">
        <v>32294</v>
      </c>
      <c r="D183" t="s">
        <v>368</v>
      </c>
      <c r="E183" t="s">
        <v>369</v>
      </c>
      <c r="F183" t="s">
        <v>7</v>
      </c>
    </row>
    <row r="184" spans="1:6" hidden="1" x14ac:dyDescent="0.2">
      <c r="A184">
        <v>348</v>
      </c>
      <c r="B184">
        <v>320187</v>
      </c>
      <c r="C184" s="1">
        <v>32477</v>
      </c>
      <c r="D184" t="s">
        <v>370</v>
      </c>
      <c r="E184" t="s">
        <v>371</v>
      </c>
      <c r="F184" t="s">
        <v>7</v>
      </c>
    </row>
    <row r="185" spans="1:6" hidden="1" x14ac:dyDescent="0.2">
      <c r="A185">
        <v>170</v>
      </c>
      <c r="B185">
        <v>31462</v>
      </c>
      <c r="C185" s="1">
        <v>32539</v>
      </c>
      <c r="D185" t="s">
        <v>372</v>
      </c>
      <c r="E185" t="s">
        <v>373</v>
      </c>
      <c r="F185" t="s">
        <v>7</v>
      </c>
    </row>
    <row r="186" spans="1:6" hidden="1" x14ac:dyDescent="0.2">
      <c r="A186">
        <v>342</v>
      </c>
      <c r="B186">
        <v>814453</v>
      </c>
      <c r="C186" s="1">
        <v>32628</v>
      </c>
      <c r="D186" t="s">
        <v>374</v>
      </c>
      <c r="E186" t="s">
        <v>375</v>
      </c>
      <c r="F186" t="s">
        <v>7</v>
      </c>
    </row>
    <row r="187" spans="1:6" hidden="1" x14ac:dyDescent="0.2">
      <c r="A187">
        <v>221</v>
      </c>
      <c r="B187">
        <v>320335</v>
      </c>
      <c r="C187" s="1">
        <v>32628</v>
      </c>
      <c r="D187" t="s">
        <v>376</v>
      </c>
      <c r="E187" t="s">
        <v>377</v>
      </c>
      <c r="F187" t="s">
        <v>7</v>
      </c>
    </row>
    <row r="188" spans="1:6" hidden="1" x14ac:dyDescent="0.2">
      <c r="A188">
        <v>363</v>
      </c>
      <c r="B188">
        <v>1341439</v>
      </c>
      <c r="C188" s="1">
        <v>32751</v>
      </c>
      <c r="D188" t="s">
        <v>378</v>
      </c>
      <c r="E188" t="s">
        <v>379</v>
      </c>
      <c r="F188" t="s">
        <v>7</v>
      </c>
    </row>
    <row r="189" spans="1:6" hidden="1" x14ac:dyDescent="0.2">
      <c r="A189">
        <v>59</v>
      </c>
      <c r="B189">
        <v>769397</v>
      </c>
      <c r="C189" s="1">
        <v>32843</v>
      </c>
      <c r="D189" t="s">
        <v>380</v>
      </c>
      <c r="E189" t="s">
        <v>381</v>
      </c>
      <c r="F189" t="s">
        <v>7</v>
      </c>
    </row>
    <row r="190" spans="1:6" hidden="1" x14ac:dyDescent="0.2">
      <c r="A190">
        <v>306</v>
      </c>
      <c r="B190">
        <v>101778</v>
      </c>
      <c r="C190" s="1">
        <v>33359</v>
      </c>
      <c r="D190" t="s">
        <v>382</v>
      </c>
      <c r="E190" t="s">
        <v>383</v>
      </c>
      <c r="F190" t="s">
        <v>7</v>
      </c>
    </row>
    <row r="191" spans="1:6" hidden="1" x14ac:dyDescent="0.2">
      <c r="A191">
        <v>30</v>
      </c>
      <c r="B191">
        <v>1002910</v>
      </c>
      <c r="C191" s="1">
        <v>33500</v>
      </c>
      <c r="D191" t="s">
        <v>384</v>
      </c>
      <c r="E191" t="s">
        <v>385</v>
      </c>
      <c r="F191" t="s">
        <v>7</v>
      </c>
    </row>
    <row r="192" spans="1:6" hidden="1" x14ac:dyDescent="0.2">
      <c r="A192">
        <v>40</v>
      </c>
      <c r="B192">
        <v>318154</v>
      </c>
      <c r="C192" s="1">
        <v>33605</v>
      </c>
      <c r="D192" t="s">
        <v>386</v>
      </c>
      <c r="E192" t="s">
        <v>387</v>
      </c>
      <c r="F192" t="s">
        <v>7</v>
      </c>
    </row>
    <row r="193" spans="1:6" hidden="1" x14ac:dyDescent="0.2">
      <c r="A193">
        <v>297</v>
      </c>
      <c r="B193">
        <v>1707925</v>
      </c>
      <c r="C193" s="1">
        <v>33786</v>
      </c>
      <c r="D193" t="s">
        <v>388</v>
      </c>
      <c r="E193" t="s">
        <v>389</v>
      </c>
      <c r="F193" t="s">
        <v>7</v>
      </c>
    </row>
    <row r="194" spans="1:6" hidden="1" x14ac:dyDescent="0.2">
      <c r="A194">
        <v>259</v>
      </c>
      <c r="B194">
        <v>51644</v>
      </c>
      <c r="C194" s="1">
        <v>33878</v>
      </c>
      <c r="D194" t="s">
        <v>390</v>
      </c>
      <c r="E194" t="s">
        <v>391</v>
      </c>
      <c r="F194" t="s">
        <v>7</v>
      </c>
    </row>
    <row r="195" spans="1:6" hidden="1" x14ac:dyDescent="0.2">
      <c r="A195">
        <v>136</v>
      </c>
      <c r="B195">
        <v>909832</v>
      </c>
      <c r="C195" s="1">
        <v>34243</v>
      </c>
      <c r="D195" t="s">
        <v>392</v>
      </c>
      <c r="E195" t="s">
        <v>393</v>
      </c>
      <c r="F195" t="s">
        <v>7</v>
      </c>
    </row>
    <row r="196" spans="1:6" hidden="1" x14ac:dyDescent="0.2">
      <c r="A196">
        <v>115</v>
      </c>
      <c r="B196">
        <v>858877</v>
      </c>
      <c r="C196" s="1">
        <v>34304</v>
      </c>
      <c r="D196" t="s">
        <v>394</v>
      </c>
      <c r="E196" t="s">
        <v>395</v>
      </c>
      <c r="F196" t="s">
        <v>7</v>
      </c>
    </row>
    <row r="197" spans="1:6" hidden="1" x14ac:dyDescent="0.2">
      <c r="A197">
        <v>167</v>
      </c>
      <c r="B197">
        <v>915389</v>
      </c>
      <c r="C197" s="1">
        <v>34335</v>
      </c>
      <c r="D197" t="s">
        <v>396</v>
      </c>
      <c r="E197" t="s">
        <v>397</v>
      </c>
      <c r="F197" t="s">
        <v>7</v>
      </c>
    </row>
    <row r="198" spans="1:6" hidden="1" x14ac:dyDescent="0.2">
      <c r="A198">
        <v>278</v>
      </c>
      <c r="B198">
        <v>91576</v>
      </c>
      <c r="C198" s="1">
        <v>34394</v>
      </c>
      <c r="D198" t="s">
        <v>398</v>
      </c>
      <c r="E198" t="s">
        <v>399</v>
      </c>
      <c r="F198" t="s">
        <v>7</v>
      </c>
    </row>
    <row r="199" spans="1:6" hidden="1" x14ac:dyDescent="0.2">
      <c r="A199">
        <v>466</v>
      </c>
      <c r="B199">
        <v>5513</v>
      </c>
      <c r="C199" s="1">
        <v>34394</v>
      </c>
      <c r="D199" t="s">
        <v>400</v>
      </c>
      <c r="E199" t="s">
        <v>401</v>
      </c>
      <c r="F199" t="s">
        <v>7</v>
      </c>
    </row>
    <row r="200" spans="1:6" hidden="1" x14ac:dyDescent="0.2">
      <c r="A200">
        <v>325</v>
      </c>
      <c r="B200">
        <v>789019</v>
      </c>
      <c r="C200" s="1">
        <v>34486</v>
      </c>
      <c r="D200" t="s">
        <v>402</v>
      </c>
      <c r="E200" t="s">
        <v>403</v>
      </c>
      <c r="F200" t="s">
        <v>7</v>
      </c>
    </row>
    <row r="201" spans="1:6" hidden="1" x14ac:dyDescent="0.2">
      <c r="A201">
        <v>461</v>
      </c>
      <c r="B201">
        <v>731766</v>
      </c>
      <c r="C201" s="1">
        <v>34516</v>
      </c>
      <c r="D201" t="s">
        <v>404</v>
      </c>
      <c r="E201" t="s">
        <v>405</v>
      </c>
      <c r="F201" t="s">
        <v>7</v>
      </c>
    </row>
    <row r="202" spans="1:6" hidden="1" x14ac:dyDescent="0.2">
      <c r="A202">
        <v>422</v>
      </c>
      <c r="B202">
        <v>92380</v>
      </c>
      <c r="C202" s="1">
        <v>34516</v>
      </c>
      <c r="D202" t="s">
        <v>406</v>
      </c>
      <c r="E202" t="s">
        <v>407</v>
      </c>
      <c r="F202" t="s">
        <v>7</v>
      </c>
    </row>
    <row r="203" spans="1:6" hidden="1" x14ac:dyDescent="0.2">
      <c r="A203">
        <v>97</v>
      </c>
      <c r="B203">
        <v>813828</v>
      </c>
      <c r="C203" s="1">
        <v>34578</v>
      </c>
      <c r="D203" t="s">
        <v>408</v>
      </c>
      <c r="E203" t="s">
        <v>409</v>
      </c>
      <c r="F203" t="s">
        <v>7</v>
      </c>
    </row>
    <row r="204" spans="1:6" hidden="1" x14ac:dyDescent="0.2">
      <c r="A204">
        <v>324</v>
      </c>
      <c r="B204">
        <v>723125</v>
      </c>
      <c r="C204" s="1">
        <v>34604</v>
      </c>
      <c r="D204" t="s">
        <v>410</v>
      </c>
      <c r="E204" t="s">
        <v>411</v>
      </c>
      <c r="F204" t="s">
        <v>7</v>
      </c>
    </row>
    <row r="205" spans="1:6" hidden="1" x14ac:dyDescent="0.2">
      <c r="A205">
        <v>80</v>
      </c>
      <c r="B205">
        <v>885725</v>
      </c>
      <c r="C205" s="1">
        <v>34754</v>
      </c>
      <c r="D205" t="s">
        <v>412</v>
      </c>
      <c r="E205" t="s">
        <v>413</v>
      </c>
      <c r="F205" t="s">
        <v>7</v>
      </c>
    </row>
    <row r="206" spans="1:6" hidden="1" x14ac:dyDescent="0.2">
      <c r="A206">
        <v>50</v>
      </c>
      <c r="B206">
        <v>6951</v>
      </c>
      <c r="C206" s="1">
        <v>34774</v>
      </c>
      <c r="D206" t="s">
        <v>414</v>
      </c>
      <c r="E206" t="s">
        <v>415</v>
      </c>
      <c r="F206" t="s">
        <v>7</v>
      </c>
    </row>
    <row r="207" spans="1:6" hidden="1" x14ac:dyDescent="0.2">
      <c r="A207">
        <v>67</v>
      </c>
      <c r="B207">
        <v>1390777</v>
      </c>
      <c r="C207" s="1">
        <v>34789</v>
      </c>
      <c r="D207" t="s">
        <v>416</v>
      </c>
      <c r="E207" t="s">
        <v>417</v>
      </c>
      <c r="F207" t="s">
        <v>7</v>
      </c>
    </row>
    <row r="208" spans="1:6" hidden="1" x14ac:dyDescent="0.2">
      <c r="A208">
        <v>24</v>
      </c>
      <c r="B208">
        <v>899051</v>
      </c>
      <c r="C208" s="1">
        <v>34893</v>
      </c>
      <c r="D208" t="s">
        <v>418</v>
      </c>
      <c r="E208" t="s">
        <v>419</v>
      </c>
      <c r="F208" t="s">
        <v>7</v>
      </c>
    </row>
    <row r="209" spans="1:6" hidden="1" x14ac:dyDescent="0.2">
      <c r="A209">
        <v>126</v>
      </c>
      <c r="B209">
        <v>28412</v>
      </c>
      <c r="C209" s="1">
        <v>35034</v>
      </c>
      <c r="D209" t="s">
        <v>420</v>
      </c>
      <c r="E209" t="s">
        <v>421</v>
      </c>
      <c r="F209" t="s">
        <v>7</v>
      </c>
    </row>
    <row r="210" spans="1:6" hidden="1" x14ac:dyDescent="0.2">
      <c r="A210">
        <v>45</v>
      </c>
      <c r="B210">
        <v>315293</v>
      </c>
      <c r="C210" s="1">
        <v>35178</v>
      </c>
      <c r="D210" t="s">
        <v>422</v>
      </c>
      <c r="E210" t="s">
        <v>423</v>
      </c>
      <c r="F210" t="s">
        <v>7</v>
      </c>
    </row>
    <row r="211" spans="1:6" hidden="1" x14ac:dyDescent="0.2">
      <c r="A211">
        <v>61</v>
      </c>
      <c r="B211">
        <v>866787</v>
      </c>
      <c r="C211" s="1">
        <v>35432</v>
      </c>
      <c r="D211" t="s">
        <v>424</v>
      </c>
      <c r="E211" t="s">
        <v>425</v>
      </c>
      <c r="F211" t="s">
        <v>7</v>
      </c>
    </row>
    <row r="212" spans="1:6" hidden="1" x14ac:dyDescent="0.2">
      <c r="A212">
        <v>6</v>
      </c>
      <c r="B212">
        <v>796343</v>
      </c>
      <c r="C212" s="1">
        <v>35555</v>
      </c>
      <c r="D212" t="s">
        <v>426</v>
      </c>
      <c r="E212" t="s">
        <v>427</v>
      </c>
      <c r="F212" t="s">
        <v>7</v>
      </c>
    </row>
    <row r="213" spans="1:6" hidden="1" x14ac:dyDescent="0.2">
      <c r="A213">
        <v>91</v>
      </c>
      <c r="B213">
        <v>721371</v>
      </c>
      <c r="C213" s="1">
        <v>35577</v>
      </c>
      <c r="D213" t="s">
        <v>428</v>
      </c>
      <c r="E213" t="s">
        <v>429</v>
      </c>
      <c r="F213" t="s">
        <v>7</v>
      </c>
    </row>
    <row r="214" spans="1:6" hidden="1" x14ac:dyDescent="0.2">
      <c r="A214">
        <v>105</v>
      </c>
      <c r="B214">
        <v>316709</v>
      </c>
      <c r="C214" s="1">
        <v>35583</v>
      </c>
      <c r="D214" t="s">
        <v>430</v>
      </c>
      <c r="E214" t="s">
        <v>431</v>
      </c>
      <c r="F214" t="s">
        <v>7</v>
      </c>
    </row>
    <row r="215" spans="1:6" hidden="1" x14ac:dyDescent="0.2">
      <c r="A215">
        <v>177</v>
      </c>
      <c r="B215">
        <v>33185</v>
      </c>
      <c r="C215" s="1">
        <v>35600</v>
      </c>
      <c r="D215" t="s">
        <v>432</v>
      </c>
      <c r="E215" t="s">
        <v>433</v>
      </c>
      <c r="F215" t="s">
        <v>7</v>
      </c>
    </row>
    <row r="216" spans="1:6" hidden="1" x14ac:dyDescent="0.2">
      <c r="A216">
        <v>47</v>
      </c>
      <c r="B216">
        <v>6769</v>
      </c>
      <c r="C216" s="1">
        <v>35639</v>
      </c>
      <c r="D216" t="s">
        <v>434</v>
      </c>
      <c r="E216" t="s">
        <v>435</v>
      </c>
      <c r="F216" t="s">
        <v>7</v>
      </c>
    </row>
    <row r="217" spans="1:6" hidden="1" x14ac:dyDescent="0.2">
      <c r="A217">
        <v>384</v>
      </c>
      <c r="B217">
        <v>80661</v>
      </c>
      <c r="C217" s="1">
        <v>35646</v>
      </c>
      <c r="D217" t="s">
        <v>436</v>
      </c>
      <c r="E217" t="s">
        <v>437</v>
      </c>
      <c r="F217" t="s">
        <v>7</v>
      </c>
    </row>
    <row r="218" spans="1:6" hidden="1" x14ac:dyDescent="0.2">
      <c r="A218">
        <v>501</v>
      </c>
      <c r="B218">
        <v>1041061</v>
      </c>
      <c r="C218" s="1">
        <v>35709</v>
      </c>
      <c r="D218" t="s">
        <v>438</v>
      </c>
      <c r="E218" t="s">
        <v>439</v>
      </c>
      <c r="F218" t="s">
        <v>7</v>
      </c>
    </row>
    <row r="219" spans="1:6" hidden="1" x14ac:dyDescent="0.2">
      <c r="A219">
        <v>69</v>
      </c>
      <c r="B219">
        <v>92230</v>
      </c>
      <c r="C219" s="1">
        <v>35768</v>
      </c>
      <c r="D219" t="s">
        <v>440</v>
      </c>
      <c r="E219" t="s">
        <v>441</v>
      </c>
      <c r="F219" t="s">
        <v>7</v>
      </c>
    </row>
    <row r="220" spans="1:6" hidden="1" x14ac:dyDescent="0.2">
      <c r="A220">
        <v>113</v>
      </c>
      <c r="B220">
        <v>20286</v>
      </c>
      <c r="C220" s="1">
        <v>35782</v>
      </c>
      <c r="D220" t="s">
        <v>442</v>
      </c>
      <c r="E220" t="s">
        <v>443</v>
      </c>
      <c r="F220" t="s">
        <v>7</v>
      </c>
    </row>
    <row r="221" spans="1:6" hidden="1" x14ac:dyDescent="0.2">
      <c r="A221">
        <v>89</v>
      </c>
      <c r="B221">
        <v>927628</v>
      </c>
      <c r="C221" s="1">
        <v>35977</v>
      </c>
      <c r="D221" t="s">
        <v>444</v>
      </c>
      <c r="E221" t="s">
        <v>445</v>
      </c>
      <c r="F221" t="s">
        <v>7</v>
      </c>
    </row>
    <row r="222" spans="1:6" hidden="1" x14ac:dyDescent="0.2">
      <c r="A222">
        <v>401</v>
      </c>
      <c r="B222">
        <v>1281761</v>
      </c>
      <c r="C222" s="1">
        <v>36035</v>
      </c>
      <c r="D222" t="s">
        <v>446</v>
      </c>
      <c r="E222" t="s">
        <v>447</v>
      </c>
      <c r="F222" t="s">
        <v>7</v>
      </c>
    </row>
    <row r="223" spans="1:6" hidden="1" x14ac:dyDescent="0.2">
      <c r="A223">
        <v>9</v>
      </c>
      <c r="B223">
        <v>874761</v>
      </c>
      <c r="C223" s="1">
        <v>36070</v>
      </c>
      <c r="D223" t="s">
        <v>448</v>
      </c>
      <c r="E223" t="s">
        <v>449</v>
      </c>
      <c r="F223" t="s">
        <v>7</v>
      </c>
    </row>
    <row r="224" spans="1:6" hidden="1" x14ac:dyDescent="0.2">
      <c r="A224">
        <v>93</v>
      </c>
      <c r="B224">
        <v>815097</v>
      </c>
      <c r="C224" s="1">
        <v>36151</v>
      </c>
      <c r="D224" t="s">
        <v>450</v>
      </c>
      <c r="E224" t="s">
        <v>451</v>
      </c>
      <c r="F224" t="s">
        <v>7</v>
      </c>
    </row>
    <row r="225" spans="1:6" hidden="1" x14ac:dyDescent="0.2">
      <c r="A225">
        <v>102</v>
      </c>
      <c r="B225">
        <v>18926</v>
      </c>
      <c r="C225" s="1">
        <v>36244</v>
      </c>
      <c r="D225" t="s">
        <v>452</v>
      </c>
      <c r="E225" t="s">
        <v>453</v>
      </c>
      <c r="F225" t="s">
        <v>7</v>
      </c>
    </row>
    <row r="226" spans="1:6" hidden="1" x14ac:dyDescent="0.2">
      <c r="A226">
        <v>21</v>
      </c>
      <c r="B226">
        <v>1578845</v>
      </c>
      <c r="C226" s="1">
        <v>36262</v>
      </c>
      <c r="D226" t="s">
        <v>454</v>
      </c>
      <c r="E226" t="s">
        <v>455</v>
      </c>
      <c r="F226" t="s">
        <v>7</v>
      </c>
    </row>
    <row r="227" spans="1:6" hidden="1" x14ac:dyDescent="0.2">
      <c r="A227">
        <v>121</v>
      </c>
      <c r="B227">
        <v>811156</v>
      </c>
      <c r="C227" s="1">
        <v>36283</v>
      </c>
      <c r="D227" t="s">
        <v>456</v>
      </c>
      <c r="E227" t="s">
        <v>457</v>
      </c>
      <c r="F227" t="s">
        <v>7</v>
      </c>
    </row>
    <row r="228" spans="1:6" hidden="1" x14ac:dyDescent="0.2">
      <c r="A228">
        <v>11</v>
      </c>
      <c r="B228">
        <v>4977</v>
      </c>
      <c r="C228" s="1">
        <v>36308</v>
      </c>
      <c r="D228" t="s">
        <v>458</v>
      </c>
      <c r="E228" t="s">
        <v>459</v>
      </c>
      <c r="F228" t="s">
        <v>7</v>
      </c>
    </row>
    <row r="229" spans="1:6" hidden="1" x14ac:dyDescent="0.2">
      <c r="A229">
        <v>340</v>
      </c>
      <c r="B229">
        <v>1002047</v>
      </c>
      <c r="C229" s="1">
        <v>36336</v>
      </c>
      <c r="D229" t="s">
        <v>460</v>
      </c>
      <c r="E229" t="s">
        <v>461</v>
      </c>
      <c r="F229" t="s">
        <v>7</v>
      </c>
    </row>
    <row r="230" spans="1:6" hidden="1" x14ac:dyDescent="0.2">
      <c r="A230">
        <v>72</v>
      </c>
      <c r="B230">
        <v>764478</v>
      </c>
      <c r="C230" s="1">
        <v>36340</v>
      </c>
      <c r="D230" t="s">
        <v>462</v>
      </c>
      <c r="E230" t="s">
        <v>463</v>
      </c>
      <c r="F230" t="s">
        <v>7</v>
      </c>
    </row>
    <row r="231" spans="1:6" hidden="1" x14ac:dyDescent="0.2">
      <c r="A231">
        <v>478</v>
      </c>
      <c r="B231">
        <v>1396009</v>
      </c>
      <c r="C231" s="1">
        <v>36341</v>
      </c>
      <c r="D231" t="s">
        <v>464</v>
      </c>
      <c r="E231" t="s">
        <v>465</v>
      </c>
      <c r="F231" t="s">
        <v>7</v>
      </c>
    </row>
    <row r="232" spans="1:6" hidden="1" x14ac:dyDescent="0.2">
      <c r="A232">
        <v>42</v>
      </c>
      <c r="B232">
        <v>6281</v>
      </c>
      <c r="C232" s="1">
        <v>36445</v>
      </c>
      <c r="D232" t="s">
        <v>466</v>
      </c>
      <c r="E232" t="s">
        <v>467</v>
      </c>
      <c r="F232" t="s">
        <v>7</v>
      </c>
    </row>
    <row r="233" spans="1:6" hidden="1" x14ac:dyDescent="0.2">
      <c r="A233">
        <v>499</v>
      </c>
      <c r="B233">
        <v>743988</v>
      </c>
      <c r="C233" s="1">
        <v>36472</v>
      </c>
      <c r="D233" t="s">
        <v>468</v>
      </c>
      <c r="E233" t="s">
        <v>469</v>
      </c>
      <c r="F233" t="s">
        <v>7</v>
      </c>
    </row>
    <row r="234" spans="1:6" hidden="1" x14ac:dyDescent="0.2">
      <c r="A234">
        <v>118</v>
      </c>
      <c r="B234">
        <v>877890</v>
      </c>
      <c r="C234" s="1">
        <v>36495</v>
      </c>
      <c r="D234" t="s">
        <v>470</v>
      </c>
      <c r="E234" t="s">
        <v>471</v>
      </c>
      <c r="F234" t="s">
        <v>7</v>
      </c>
    </row>
    <row r="235" spans="1:6" hidden="1" x14ac:dyDescent="0.2">
      <c r="A235">
        <v>12</v>
      </c>
      <c r="B235">
        <v>1090872</v>
      </c>
      <c r="C235" s="1">
        <v>36682</v>
      </c>
      <c r="D235" t="s">
        <v>472</v>
      </c>
      <c r="E235" t="s">
        <v>473</v>
      </c>
      <c r="F235" t="s">
        <v>7</v>
      </c>
    </row>
    <row r="236" spans="1:6" hidden="1" x14ac:dyDescent="0.2">
      <c r="A236">
        <v>445</v>
      </c>
      <c r="B236">
        <v>98246</v>
      </c>
      <c r="C236" s="1">
        <v>36698</v>
      </c>
      <c r="D236" t="s">
        <v>474</v>
      </c>
      <c r="E236" t="s">
        <v>475</v>
      </c>
      <c r="F236" t="s">
        <v>7</v>
      </c>
    </row>
    <row r="237" spans="1:6" hidden="1" x14ac:dyDescent="0.2">
      <c r="A237">
        <v>149</v>
      </c>
      <c r="B237">
        <v>1090012</v>
      </c>
      <c r="C237" s="1">
        <v>36768</v>
      </c>
      <c r="D237" t="s">
        <v>476</v>
      </c>
      <c r="E237" t="s">
        <v>477</v>
      </c>
      <c r="F237" t="s">
        <v>7</v>
      </c>
    </row>
    <row r="238" spans="1:6" hidden="1" x14ac:dyDescent="0.2">
      <c r="A238">
        <v>176</v>
      </c>
      <c r="B238">
        <v>821189</v>
      </c>
      <c r="C238" s="1">
        <v>36832</v>
      </c>
      <c r="D238" t="s">
        <v>478</v>
      </c>
      <c r="E238" t="s">
        <v>479</v>
      </c>
      <c r="F238" t="s">
        <v>7</v>
      </c>
    </row>
    <row r="239" spans="1:6" hidden="1" x14ac:dyDescent="0.2">
      <c r="A239">
        <v>711</v>
      </c>
      <c r="C239" s="1">
        <v>36865</v>
      </c>
      <c r="D239" t="s">
        <v>480</v>
      </c>
      <c r="E239" t="s">
        <v>481</v>
      </c>
      <c r="F239" t="s">
        <v>482</v>
      </c>
    </row>
    <row r="240" spans="1:6" hidden="1" x14ac:dyDescent="0.2">
      <c r="A240">
        <v>926</v>
      </c>
      <c r="C240" s="1">
        <v>36865</v>
      </c>
      <c r="D240" t="s">
        <v>483</v>
      </c>
      <c r="E240" t="s">
        <v>484</v>
      </c>
      <c r="F240" t="s">
        <v>7</v>
      </c>
    </row>
    <row r="241" spans="1:6" hidden="1" x14ac:dyDescent="0.2">
      <c r="A241">
        <v>712</v>
      </c>
      <c r="C241" s="1">
        <v>36865</v>
      </c>
      <c r="D241" t="s">
        <v>485</v>
      </c>
      <c r="E241" t="s">
        <v>486</v>
      </c>
      <c r="F241" t="s">
        <v>482</v>
      </c>
    </row>
    <row r="242" spans="1:6" hidden="1" x14ac:dyDescent="0.2">
      <c r="A242">
        <v>713</v>
      </c>
      <c r="C242" s="1">
        <v>36865</v>
      </c>
      <c r="D242" t="s">
        <v>487</v>
      </c>
      <c r="E242" t="s">
        <v>488</v>
      </c>
      <c r="F242" t="s">
        <v>482</v>
      </c>
    </row>
    <row r="243" spans="1:6" hidden="1" x14ac:dyDescent="0.2">
      <c r="A243">
        <v>925</v>
      </c>
      <c r="C243" s="1">
        <v>36865</v>
      </c>
      <c r="D243" t="s">
        <v>489</v>
      </c>
      <c r="E243" t="s">
        <v>490</v>
      </c>
      <c r="F243" t="s">
        <v>7</v>
      </c>
    </row>
    <row r="244" spans="1:6" hidden="1" x14ac:dyDescent="0.2">
      <c r="A244">
        <v>404</v>
      </c>
      <c r="B244">
        <v>315213</v>
      </c>
      <c r="C244" s="1">
        <v>36865</v>
      </c>
      <c r="D244" t="s">
        <v>491</v>
      </c>
      <c r="E244" t="s">
        <v>492</v>
      </c>
      <c r="F244" t="s">
        <v>7</v>
      </c>
    </row>
    <row r="245" spans="1:6" hidden="1" x14ac:dyDescent="0.2">
      <c r="A245">
        <v>710</v>
      </c>
      <c r="C245" s="1">
        <v>36865</v>
      </c>
      <c r="D245" t="s">
        <v>493</v>
      </c>
      <c r="E245" t="s">
        <v>494</v>
      </c>
      <c r="F245" t="s">
        <v>482</v>
      </c>
    </row>
    <row r="246" spans="1:6" hidden="1" x14ac:dyDescent="0.2">
      <c r="A246">
        <v>927</v>
      </c>
      <c r="C246" s="1">
        <v>36865</v>
      </c>
      <c r="D246" t="s">
        <v>495</v>
      </c>
      <c r="E246" t="s">
        <v>496</v>
      </c>
      <c r="F246" t="s">
        <v>7</v>
      </c>
    </row>
    <row r="247" spans="1:6" hidden="1" x14ac:dyDescent="0.2">
      <c r="A247">
        <v>261</v>
      </c>
      <c r="B247">
        <v>896878</v>
      </c>
      <c r="C247" s="1">
        <v>36865</v>
      </c>
      <c r="D247" t="s">
        <v>497</v>
      </c>
      <c r="E247" t="s">
        <v>498</v>
      </c>
      <c r="F247" t="s">
        <v>7</v>
      </c>
    </row>
    <row r="248" spans="1:6" hidden="1" x14ac:dyDescent="0.2">
      <c r="A248">
        <v>427</v>
      </c>
      <c r="B248">
        <v>310764</v>
      </c>
      <c r="C248" s="1">
        <v>36872</v>
      </c>
      <c r="D248" t="s">
        <v>499</v>
      </c>
      <c r="E248" t="s">
        <v>500</v>
      </c>
      <c r="F248" t="s">
        <v>7</v>
      </c>
    </row>
    <row r="249" spans="1:6" hidden="1" x14ac:dyDescent="0.2">
      <c r="A249">
        <v>114</v>
      </c>
      <c r="B249">
        <v>723254</v>
      </c>
      <c r="C249" s="1">
        <v>36951</v>
      </c>
      <c r="D249" t="s">
        <v>501</v>
      </c>
      <c r="E249" t="s">
        <v>502</v>
      </c>
      <c r="F249" t="s">
        <v>7</v>
      </c>
    </row>
    <row r="250" spans="1:6" hidden="1" x14ac:dyDescent="0.2">
      <c r="A250">
        <v>199</v>
      </c>
      <c r="B250">
        <v>798354</v>
      </c>
      <c r="C250" s="1">
        <v>36983</v>
      </c>
      <c r="D250" t="s">
        <v>503</v>
      </c>
      <c r="E250" t="s">
        <v>504</v>
      </c>
      <c r="F250" t="s">
        <v>7</v>
      </c>
    </row>
    <row r="251" spans="1:6" hidden="1" x14ac:dyDescent="0.2">
      <c r="A251">
        <v>503</v>
      </c>
      <c r="B251">
        <v>109380</v>
      </c>
      <c r="C251" s="1">
        <v>37064</v>
      </c>
      <c r="D251" t="s">
        <v>505</v>
      </c>
      <c r="E251" t="s">
        <v>506</v>
      </c>
      <c r="F251" t="s">
        <v>7</v>
      </c>
    </row>
    <row r="252" spans="1:6" hidden="1" x14ac:dyDescent="0.2">
      <c r="A252">
        <v>502</v>
      </c>
      <c r="B252">
        <v>1136869</v>
      </c>
      <c r="C252" s="1">
        <v>37110</v>
      </c>
      <c r="D252" t="s">
        <v>507</v>
      </c>
      <c r="E252" t="s">
        <v>508</v>
      </c>
      <c r="F252" t="s">
        <v>7</v>
      </c>
    </row>
    <row r="253" spans="1:6" hidden="1" x14ac:dyDescent="0.2">
      <c r="A253">
        <v>38</v>
      </c>
      <c r="B253">
        <v>1140859</v>
      </c>
      <c r="C253" s="1">
        <v>37133</v>
      </c>
      <c r="D253" t="s">
        <v>509</v>
      </c>
      <c r="E253" t="s">
        <v>510</v>
      </c>
      <c r="F253" t="s">
        <v>7</v>
      </c>
    </row>
    <row r="254" spans="1:6" hidden="1" x14ac:dyDescent="0.2">
      <c r="A254">
        <v>358</v>
      </c>
      <c r="B254">
        <v>1045810</v>
      </c>
      <c r="C254" s="1">
        <v>37225</v>
      </c>
      <c r="D254" t="s">
        <v>511</v>
      </c>
      <c r="E254" t="s">
        <v>512</v>
      </c>
      <c r="F254" t="s">
        <v>7</v>
      </c>
    </row>
    <row r="255" spans="1:6" hidden="1" x14ac:dyDescent="0.2">
      <c r="A255">
        <v>179</v>
      </c>
      <c r="B255">
        <v>906107</v>
      </c>
      <c r="C255" s="1">
        <v>37228</v>
      </c>
      <c r="D255" t="s">
        <v>513</v>
      </c>
      <c r="E255" t="s">
        <v>514</v>
      </c>
      <c r="F255" t="s">
        <v>7</v>
      </c>
    </row>
    <row r="256" spans="1:6" hidden="1" x14ac:dyDescent="0.2">
      <c r="A256">
        <v>417</v>
      </c>
      <c r="B256">
        <v>1063761</v>
      </c>
      <c r="C256" s="1">
        <v>37433</v>
      </c>
      <c r="D256" t="s">
        <v>515</v>
      </c>
      <c r="E256" t="s">
        <v>516</v>
      </c>
      <c r="F256" t="s">
        <v>7</v>
      </c>
    </row>
    <row r="257" spans="1:6" hidden="1" x14ac:dyDescent="0.2">
      <c r="A257">
        <v>462</v>
      </c>
      <c r="B257">
        <v>1090727</v>
      </c>
      <c r="C257" s="1">
        <v>37459</v>
      </c>
      <c r="D257" t="s">
        <v>517</v>
      </c>
      <c r="E257" t="s">
        <v>518</v>
      </c>
      <c r="F257" t="s">
        <v>7</v>
      </c>
    </row>
    <row r="258" spans="1:6" hidden="1" x14ac:dyDescent="0.2">
      <c r="A258">
        <v>173</v>
      </c>
      <c r="B258">
        <v>712515</v>
      </c>
      <c r="C258" s="1">
        <v>37459</v>
      </c>
      <c r="D258" t="s">
        <v>519</v>
      </c>
      <c r="E258" t="s">
        <v>520</v>
      </c>
      <c r="F258" t="s">
        <v>7</v>
      </c>
    </row>
    <row r="259" spans="1:6" hidden="1" x14ac:dyDescent="0.2">
      <c r="A259">
        <v>382</v>
      </c>
      <c r="B259">
        <v>1126328</v>
      </c>
      <c r="C259" s="1">
        <v>37459</v>
      </c>
      <c r="D259" t="s">
        <v>521</v>
      </c>
      <c r="E259" t="s">
        <v>522</v>
      </c>
      <c r="F259" t="s">
        <v>7</v>
      </c>
    </row>
    <row r="260" spans="1:6" hidden="1" x14ac:dyDescent="0.2">
      <c r="A260">
        <v>223</v>
      </c>
      <c r="B260">
        <v>886982</v>
      </c>
      <c r="C260" s="1">
        <v>37459</v>
      </c>
      <c r="D260" t="s">
        <v>523</v>
      </c>
      <c r="E260" t="s">
        <v>524</v>
      </c>
      <c r="F260" t="s">
        <v>7</v>
      </c>
    </row>
    <row r="261" spans="1:6" hidden="1" x14ac:dyDescent="0.2">
      <c r="A261">
        <v>386</v>
      </c>
      <c r="B261">
        <v>1137774</v>
      </c>
      <c r="C261" s="1">
        <v>37459</v>
      </c>
      <c r="D261" t="s">
        <v>525</v>
      </c>
      <c r="E261" t="s">
        <v>526</v>
      </c>
      <c r="F261" t="s">
        <v>7</v>
      </c>
    </row>
    <row r="262" spans="1:6" hidden="1" x14ac:dyDescent="0.2">
      <c r="A262">
        <v>44</v>
      </c>
      <c r="B262">
        <v>1156039</v>
      </c>
      <c r="C262" s="1">
        <v>37462</v>
      </c>
      <c r="D262" t="s">
        <v>527</v>
      </c>
      <c r="E262" t="s">
        <v>528</v>
      </c>
      <c r="F262" t="s">
        <v>7</v>
      </c>
    </row>
    <row r="263" spans="1:6" hidden="1" x14ac:dyDescent="0.2">
      <c r="A263">
        <v>451</v>
      </c>
      <c r="B263">
        <v>86312</v>
      </c>
      <c r="C263" s="1">
        <v>37489</v>
      </c>
      <c r="D263" t="s">
        <v>529</v>
      </c>
      <c r="E263" t="s">
        <v>530</v>
      </c>
      <c r="F263" t="s">
        <v>7</v>
      </c>
    </row>
    <row r="264" spans="1:6" hidden="1" x14ac:dyDescent="0.2">
      <c r="A264">
        <v>394</v>
      </c>
      <c r="B264">
        <v>1022079</v>
      </c>
      <c r="C264" s="1">
        <v>37602</v>
      </c>
      <c r="D264" t="s">
        <v>531</v>
      </c>
      <c r="E264" t="s">
        <v>532</v>
      </c>
      <c r="F264" t="s">
        <v>7</v>
      </c>
    </row>
    <row r="265" spans="1:6" hidden="1" x14ac:dyDescent="0.2">
      <c r="A265">
        <v>48</v>
      </c>
      <c r="B265">
        <v>922864</v>
      </c>
      <c r="C265" s="1">
        <v>37694</v>
      </c>
      <c r="D265" t="s">
        <v>533</v>
      </c>
      <c r="E265" t="s">
        <v>534</v>
      </c>
      <c r="F265" t="s">
        <v>7</v>
      </c>
    </row>
    <row r="266" spans="1:6" hidden="1" x14ac:dyDescent="0.2">
      <c r="A266">
        <v>430</v>
      </c>
      <c r="B266">
        <v>849399</v>
      </c>
      <c r="C266" s="1">
        <v>37705</v>
      </c>
      <c r="D266" t="s">
        <v>535</v>
      </c>
      <c r="E266" t="s">
        <v>536</v>
      </c>
      <c r="F266" t="s">
        <v>7</v>
      </c>
    </row>
    <row r="267" spans="1:6" hidden="1" x14ac:dyDescent="0.2">
      <c r="A267">
        <v>385</v>
      </c>
      <c r="B267">
        <v>1045609</v>
      </c>
      <c r="C267" s="1">
        <v>37819</v>
      </c>
      <c r="D267" t="s">
        <v>537</v>
      </c>
      <c r="E267" t="s">
        <v>538</v>
      </c>
      <c r="F267" t="s">
        <v>7</v>
      </c>
    </row>
    <row r="268" spans="1:6" hidden="1" x14ac:dyDescent="0.2">
      <c r="A268">
        <v>709</v>
      </c>
      <c r="C268" s="1">
        <v>37889</v>
      </c>
      <c r="D268" t="s">
        <v>539</v>
      </c>
      <c r="E268" t="s">
        <v>540</v>
      </c>
      <c r="F268" t="s">
        <v>482</v>
      </c>
    </row>
    <row r="269" spans="1:6" hidden="1" x14ac:dyDescent="0.2">
      <c r="A269">
        <v>923</v>
      </c>
      <c r="C269" s="1">
        <v>37889</v>
      </c>
      <c r="D269" t="s">
        <v>541</v>
      </c>
      <c r="E269" t="s">
        <v>542</v>
      </c>
      <c r="F269" t="s">
        <v>7</v>
      </c>
    </row>
    <row r="270" spans="1:6" hidden="1" x14ac:dyDescent="0.2">
      <c r="A270">
        <v>73</v>
      </c>
      <c r="B270">
        <v>875045</v>
      </c>
      <c r="C270" s="1">
        <v>37938</v>
      </c>
      <c r="D270" t="s">
        <v>543</v>
      </c>
      <c r="E270" t="s">
        <v>544</v>
      </c>
      <c r="F270" t="s">
        <v>7</v>
      </c>
    </row>
    <row r="271" spans="1:6" hidden="1" x14ac:dyDescent="0.2">
      <c r="A271">
        <v>166</v>
      </c>
      <c r="B271">
        <v>1015780</v>
      </c>
      <c r="C271" s="1">
        <v>38077</v>
      </c>
      <c r="D271" t="s">
        <v>545</v>
      </c>
      <c r="E271" t="s">
        <v>546</v>
      </c>
      <c r="F271" t="s">
        <v>7</v>
      </c>
    </row>
    <row r="272" spans="1:6" hidden="1" x14ac:dyDescent="0.2">
      <c r="A272">
        <v>336</v>
      </c>
      <c r="B272">
        <v>1623613</v>
      </c>
      <c r="C272" s="1">
        <v>38100</v>
      </c>
      <c r="D272" t="s">
        <v>547</v>
      </c>
      <c r="E272" t="s">
        <v>548</v>
      </c>
      <c r="F272" t="s">
        <v>7</v>
      </c>
    </row>
    <row r="273" spans="1:6" hidden="1" x14ac:dyDescent="0.2">
      <c r="A273">
        <v>220</v>
      </c>
      <c r="B273">
        <v>882095</v>
      </c>
      <c r="C273" s="1">
        <v>38169</v>
      </c>
      <c r="D273" t="s">
        <v>549</v>
      </c>
      <c r="E273" t="s">
        <v>550</v>
      </c>
      <c r="F273" t="s">
        <v>7</v>
      </c>
    </row>
    <row r="274" spans="1:6" hidden="1" x14ac:dyDescent="0.2">
      <c r="A274">
        <v>289</v>
      </c>
      <c r="B274">
        <v>920148</v>
      </c>
      <c r="C274" s="1">
        <v>38292</v>
      </c>
      <c r="D274" t="s">
        <v>551</v>
      </c>
      <c r="E274" t="s">
        <v>552</v>
      </c>
      <c r="F274" t="s">
        <v>7</v>
      </c>
    </row>
    <row r="275" spans="1:6" hidden="1" x14ac:dyDescent="0.2">
      <c r="A275">
        <v>338</v>
      </c>
      <c r="B275">
        <v>1021860</v>
      </c>
      <c r="C275" s="1">
        <v>38425</v>
      </c>
      <c r="D275" t="s">
        <v>553</v>
      </c>
      <c r="E275" t="s">
        <v>554</v>
      </c>
      <c r="F275" t="s">
        <v>7</v>
      </c>
    </row>
    <row r="276" spans="1:6" hidden="1" x14ac:dyDescent="0.2">
      <c r="A276">
        <v>708</v>
      </c>
      <c r="C276" s="1">
        <v>38534</v>
      </c>
      <c r="D276" t="s">
        <v>555</v>
      </c>
      <c r="E276" t="s">
        <v>556</v>
      </c>
      <c r="F276" t="s">
        <v>482</v>
      </c>
    </row>
    <row r="277" spans="1:6" hidden="1" x14ac:dyDescent="0.2">
      <c r="A277">
        <v>131</v>
      </c>
      <c r="B277">
        <v>16918</v>
      </c>
      <c r="C277" s="1">
        <v>38534</v>
      </c>
      <c r="D277" t="s">
        <v>557</v>
      </c>
      <c r="E277" t="s">
        <v>558</v>
      </c>
      <c r="F277" t="s">
        <v>7</v>
      </c>
    </row>
    <row r="278" spans="1:6" hidden="1" x14ac:dyDescent="0.2">
      <c r="A278">
        <v>388</v>
      </c>
      <c r="B278">
        <v>1393311</v>
      </c>
      <c r="C278" s="1">
        <v>38583</v>
      </c>
      <c r="D278" t="s">
        <v>559</v>
      </c>
      <c r="E278" t="s">
        <v>560</v>
      </c>
      <c r="F278" t="s">
        <v>7</v>
      </c>
    </row>
    <row r="279" spans="1:6" hidden="1" x14ac:dyDescent="0.2">
      <c r="A279">
        <v>37</v>
      </c>
      <c r="B279">
        <v>820027</v>
      </c>
      <c r="C279" s="1">
        <v>38628</v>
      </c>
      <c r="D279" t="s">
        <v>561</v>
      </c>
      <c r="E279" t="s">
        <v>562</v>
      </c>
      <c r="F279" t="s">
        <v>7</v>
      </c>
    </row>
    <row r="280" spans="1:6" hidden="1" x14ac:dyDescent="0.2">
      <c r="A280">
        <v>294</v>
      </c>
      <c r="B280">
        <v>920760</v>
      </c>
      <c r="C280" s="1">
        <v>38629</v>
      </c>
      <c r="D280" t="s">
        <v>563</v>
      </c>
      <c r="E280" t="s">
        <v>564</v>
      </c>
      <c r="F280" t="s">
        <v>7</v>
      </c>
    </row>
    <row r="281" spans="1:6" hidden="1" x14ac:dyDescent="0.2">
      <c r="A281">
        <v>28</v>
      </c>
      <c r="B281">
        <v>1018724</v>
      </c>
      <c r="C281" s="1">
        <v>38674</v>
      </c>
      <c r="D281" t="s">
        <v>565</v>
      </c>
      <c r="E281" t="s">
        <v>566</v>
      </c>
      <c r="F281" t="s">
        <v>7</v>
      </c>
    </row>
    <row r="282" spans="1:6" hidden="1" x14ac:dyDescent="0.2">
      <c r="A282">
        <v>181</v>
      </c>
      <c r="B282">
        <v>1001250</v>
      </c>
      <c r="C282" s="1">
        <v>38722</v>
      </c>
      <c r="D282" t="s">
        <v>567</v>
      </c>
      <c r="E282" t="s">
        <v>568</v>
      </c>
      <c r="F282" t="s">
        <v>7</v>
      </c>
    </row>
    <row r="283" spans="1:6" hidden="1" x14ac:dyDescent="0.2">
      <c r="A283">
        <v>471</v>
      </c>
      <c r="B283">
        <v>1014473</v>
      </c>
      <c r="C283" s="1">
        <v>38749</v>
      </c>
      <c r="D283" t="s">
        <v>569</v>
      </c>
      <c r="E283" t="s">
        <v>570</v>
      </c>
      <c r="F283" t="s">
        <v>7</v>
      </c>
    </row>
    <row r="284" spans="1:6" hidden="1" x14ac:dyDescent="0.2">
      <c r="A284">
        <v>79</v>
      </c>
      <c r="B284">
        <v>1037540</v>
      </c>
      <c r="C284" s="1">
        <v>38810</v>
      </c>
      <c r="D284" t="s">
        <v>571</v>
      </c>
      <c r="E284" t="s">
        <v>572</v>
      </c>
      <c r="F284" t="s">
        <v>7</v>
      </c>
    </row>
    <row r="285" spans="1:6" hidden="1" x14ac:dyDescent="0.2">
      <c r="A285">
        <v>26</v>
      </c>
      <c r="B285">
        <v>1652044</v>
      </c>
      <c r="C285" s="1">
        <v>38810</v>
      </c>
      <c r="D285" t="s">
        <v>573</v>
      </c>
      <c r="E285" t="s">
        <v>574</v>
      </c>
      <c r="F285" t="s">
        <v>7</v>
      </c>
    </row>
    <row r="286" spans="1:6" hidden="1" x14ac:dyDescent="0.2">
      <c r="A286">
        <v>281</v>
      </c>
      <c r="B286">
        <v>879101</v>
      </c>
      <c r="C286" s="1">
        <v>38811</v>
      </c>
      <c r="D286" t="s">
        <v>575</v>
      </c>
      <c r="E286" t="s">
        <v>576</v>
      </c>
      <c r="F286" t="s">
        <v>7</v>
      </c>
    </row>
    <row r="287" spans="1:6" hidden="1" x14ac:dyDescent="0.2">
      <c r="A287">
        <v>120</v>
      </c>
      <c r="B287">
        <v>1156375</v>
      </c>
      <c r="C287" s="1">
        <v>38940</v>
      </c>
      <c r="D287" t="s">
        <v>577</v>
      </c>
      <c r="E287" t="s">
        <v>578</v>
      </c>
      <c r="F287" t="s">
        <v>7</v>
      </c>
    </row>
    <row r="288" spans="1:6" hidden="1" x14ac:dyDescent="0.2">
      <c r="A288">
        <v>99</v>
      </c>
      <c r="B288">
        <v>816284</v>
      </c>
      <c r="C288" s="1">
        <v>39027</v>
      </c>
      <c r="D288" t="s">
        <v>579</v>
      </c>
      <c r="E288" t="s">
        <v>580</v>
      </c>
      <c r="F288" t="s">
        <v>7</v>
      </c>
    </row>
    <row r="289" spans="1:9" hidden="1" x14ac:dyDescent="0.2">
      <c r="A289">
        <v>195</v>
      </c>
      <c r="B289">
        <v>1136893</v>
      </c>
      <c r="C289" s="1">
        <v>39031</v>
      </c>
      <c r="D289" t="s">
        <v>581</v>
      </c>
      <c r="E289" t="s">
        <v>582</v>
      </c>
      <c r="F289" t="s">
        <v>7</v>
      </c>
    </row>
    <row r="290" spans="1:9" hidden="1" x14ac:dyDescent="0.2">
      <c r="A290">
        <v>96</v>
      </c>
      <c r="B290">
        <v>1138118</v>
      </c>
      <c r="C290" s="1">
        <v>39031</v>
      </c>
      <c r="D290" t="s">
        <v>583</v>
      </c>
      <c r="E290" t="s">
        <v>584</v>
      </c>
      <c r="F290" t="s">
        <v>7</v>
      </c>
    </row>
    <row r="291" spans="1:9" hidden="1" x14ac:dyDescent="0.2">
      <c r="A291">
        <v>123</v>
      </c>
      <c r="B291">
        <v>1058290</v>
      </c>
      <c r="C291" s="1">
        <v>39038</v>
      </c>
      <c r="D291" t="s">
        <v>585</v>
      </c>
      <c r="E291" t="s">
        <v>586</v>
      </c>
      <c r="F291" t="s">
        <v>7</v>
      </c>
    </row>
    <row r="292" spans="1:9" x14ac:dyDescent="0.2">
      <c r="A292">
        <v>62</v>
      </c>
      <c r="B292">
        <v>915912</v>
      </c>
      <c r="C292" s="1">
        <v>39092</v>
      </c>
      <c r="D292" t="s">
        <v>587</v>
      </c>
      <c r="E292" t="s">
        <v>588</v>
      </c>
      <c r="F292" t="s">
        <v>7</v>
      </c>
      <c r="G292">
        <f>COUNTIFS(F:F,$F$292,D:D,D292)</f>
        <v>1</v>
      </c>
      <c r="H292">
        <f>COUNTIFS(F:F,$F$293,D:D,D292)</f>
        <v>0</v>
      </c>
      <c r="I292">
        <f>COUNTIF(G:G,1)</f>
        <v>270</v>
      </c>
    </row>
    <row r="293" spans="1:9" x14ac:dyDescent="0.2">
      <c r="A293">
        <v>707</v>
      </c>
      <c r="C293" s="1">
        <v>39092</v>
      </c>
      <c r="D293" t="s">
        <v>489</v>
      </c>
      <c r="E293" t="s">
        <v>490</v>
      </c>
      <c r="F293" t="s">
        <v>482</v>
      </c>
      <c r="G293">
        <f t="shared" ref="G293:G356" si="0">COUNTIFS(F:F,$F$292,D:D,D293)</f>
        <v>1</v>
      </c>
      <c r="H293">
        <f t="shared" ref="H293:H356" si="1">COUNTIFS(F:F,$F$293,D:D,D293)</f>
        <v>1</v>
      </c>
      <c r="I293">
        <f>COUNTIF(G:G,2)</f>
        <v>69</v>
      </c>
    </row>
    <row r="294" spans="1:9" x14ac:dyDescent="0.2">
      <c r="A294">
        <v>395</v>
      </c>
      <c r="B294">
        <v>1037038</v>
      </c>
      <c r="C294" s="1">
        <v>39115</v>
      </c>
      <c r="D294" t="s">
        <v>589</v>
      </c>
      <c r="E294" t="s">
        <v>590</v>
      </c>
      <c r="F294" t="s">
        <v>7</v>
      </c>
      <c r="G294">
        <f t="shared" si="0"/>
        <v>1</v>
      </c>
      <c r="H294">
        <f t="shared" si="1"/>
        <v>0</v>
      </c>
      <c r="I294">
        <f>I292+I293/2</f>
        <v>304.5</v>
      </c>
    </row>
    <row r="295" spans="1:9" x14ac:dyDescent="0.2">
      <c r="A295">
        <v>469</v>
      </c>
      <c r="B295">
        <v>203527</v>
      </c>
      <c r="C295" s="1">
        <v>39125</v>
      </c>
      <c r="D295" t="s">
        <v>591</v>
      </c>
      <c r="E295" t="s">
        <v>592</v>
      </c>
      <c r="F295" t="s">
        <v>7</v>
      </c>
      <c r="G295">
        <f t="shared" si="0"/>
        <v>1</v>
      </c>
      <c r="H295">
        <f t="shared" si="1"/>
        <v>0</v>
      </c>
    </row>
    <row r="296" spans="1:9" x14ac:dyDescent="0.2">
      <c r="A296">
        <v>85</v>
      </c>
      <c r="B296">
        <v>1043277</v>
      </c>
      <c r="C296" s="1">
        <v>39143</v>
      </c>
      <c r="D296" t="s">
        <v>593</v>
      </c>
      <c r="E296" t="s">
        <v>594</v>
      </c>
      <c r="F296" t="s">
        <v>7</v>
      </c>
      <c r="G296">
        <f t="shared" si="0"/>
        <v>1</v>
      </c>
      <c r="H296">
        <f t="shared" si="1"/>
        <v>0</v>
      </c>
    </row>
    <row r="297" spans="1:9" x14ac:dyDescent="0.2">
      <c r="A297">
        <v>243</v>
      </c>
      <c r="B297">
        <v>1070750</v>
      </c>
      <c r="C297" s="1">
        <v>39161</v>
      </c>
      <c r="D297" t="s">
        <v>595</v>
      </c>
      <c r="E297" t="s">
        <v>596</v>
      </c>
      <c r="F297" t="s">
        <v>7</v>
      </c>
      <c r="G297">
        <f t="shared" si="0"/>
        <v>1</v>
      </c>
      <c r="H297">
        <f t="shared" si="1"/>
        <v>0</v>
      </c>
    </row>
    <row r="298" spans="1:9" x14ac:dyDescent="0.2">
      <c r="A298">
        <v>920</v>
      </c>
      <c r="C298" s="1">
        <v>39171</v>
      </c>
      <c r="D298" t="s">
        <v>597</v>
      </c>
      <c r="E298" t="s">
        <v>598</v>
      </c>
      <c r="F298" t="s">
        <v>7</v>
      </c>
      <c r="G298">
        <f t="shared" si="0"/>
        <v>1</v>
      </c>
      <c r="H298">
        <f t="shared" si="1"/>
        <v>0</v>
      </c>
    </row>
    <row r="299" spans="1:9" hidden="1" x14ac:dyDescent="0.2">
      <c r="A299">
        <v>706</v>
      </c>
      <c r="C299" s="1">
        <v>39171</v>
      </c>
      <c r="D299" t="s">
        <v>599</v>
      </c>
      <c r="E299" t="s">
        <v>600</v>
      </c>
      <c r="F299" t="s">
        <v>482</v>
      </c>
      <c r="G299">
        <f t="shared" si="0"/>
        <v>0</v>
      </c>
      <c r="H299">
        <f t="shared" si="1"/>
        <v>1</v>
      </c>
    </row>
    <row r="300" spans="1:9" x14ac:dyDescent="0.2">
      <c r="A300">
        <v>56</v>
      </c>
      <c r="B300">
        <v>1267238</v>
      </c>
      <c r="C300" s="1">
        <v>39182</v>
      </c>
      <c r="D300" t="s">
        <v>601</v>
      </c>
      <c r="E300" t="s">
        <v>602</v>
      </c>
      <c r="F300" t="s">
        <v>7</v>
      </c>
      <c r="G300">
        <f t="shared" si="0"/>
        <v>1</v>
      </c>
      <c r="H300">
        <f t="shared" si="1"/>
        <v>0</v>
      </c>
    </row>
    <row r="301" spans="1:9" x14ac:dyDescent="0.2">
      <c r="A301">
        <v>152</v>
      </c>
      <c r="B301">
        <v>1393612</v>
      </c>
      <c r="C301" s="1">
        <v>39265</v>
      </c>
      <c r="D301" t="s">
        <v>603</v>
      </c>
      <c r="E301" t="s">
        <v>604</v>
      </c>
      <c r="F301" t="s">
        <v>7</v>
      </c>
      <c r="G301">
        <f t="shared" si="0"/>
        <v>1</v>
      </c>
      <c r="H301">
        <f t="shared" si="1"/>
        <v>0</v>
      </c>
    </row>
    <row r="302" spans="1:9" x14ac:dyDescent="0.2">
      <c r="A302">
        <v>14</v>
      </c>
      <c r="B302">
        <v>1086222</v>
      </c>
      <c r="C302" s="1">
        <v>39275</v>
      </c>
      <c r="D302" t="s">
        <v>605</v>
      </c>
      <c r="E302" t="s">
        <v>606</v>
      </c>
      <c r="F302" t="s">
        <v>7</v>
      </c>
      <c r="G302">
        <f t="shared" si="0"/>
        <v>1</v>
      </c>
      <c r="H302">
        <f t="shared" si="1"/>
        <v>0</v>
      </c>
    </row>
    <row r="303" spans="1:9" hidden="1" x14ac:dyDescent="0.2">
      <c r="A303">
        <v>705</v>
      </c>
      <c r="C303" s="1">
        <v>39318</v>
      </c>
      <c r="D303" t="s">
        <v>607</v>
      </c>
      <c r="E303" t="s">
        <v>608</v>
      </c>
      <c r="F303" t="s">
        <v>482</v>
      </c>
      <c r="G303">
        <f t="shared" si="0"/>
        <v>0</v>
      </c>
      <c r="H303">
        <f t="shared" si="1"/>
        <v>1</v>
      </c>
    </row>
    <row r="304" spans="1:9" x14ac:dyDescent="0.2">
      <c r="A304">
        <v>919</v>
      </c>
      <c r="C304" s="1">
        <v>39318</v>
      </c>
      <c r="D304" t="s">
        <v>609</v>
      </c>
      <c r="E304" t="s">
        <v>610</v>
      </c>
      <c r="F304" t="s">
        <v>7</v>
      </c>
      <c r="G304">
        <f t="shared" si="0"/>
        <v>1</v>
      </c>
      <c r="H304">
        <f t="shared" si="1"/>
        <v>0</v>
      </c>
    </row>
    <row r="305" spans="1:8" x14ac:dyDescent="0.2">
      <c r="A305">
        <v>270</v>
      </c>
      <c r="B305">
        <v>96223</v>
      </c>
      <c r="C305" s="1">
        <v>39321</v>
      </c>
      <c r="D305" t="s">
        <v>611</v>
      </c>
      <c r="E305" t="s">
        <v>612</v>
      </c>
      <c r="F305" t="s">
        <v>7</v>
      </c>
      <c r="G305">
        <f t="shared" si="0"/>
        <v>1</v>
      </c>
      <c r="H305">
        <f t="shared" si="1"/>
        <v>0</v>
      </c>
    </row>
    <row r="306" spans="1:8" x14ac:dyDescent="0.2">
      <c r="A306">
        <v>323</v>
      </c>
      <c r="B306">
        <v>827054</v>
      </c>
      <c r="C306" s="1">
        <v>39332</v>
      </c>
      <c r="D306" t="s">
        <v>613</v>
      </c>
      <c r="E306" t="s">
        <v>614</v>
      </c>
      <c r="F306" t="s">
        <v>7</v>
      </c>
      <c r="G306">
        <f t="shared" si="0"/>
        <v>1</v>
      </c>
      <c r="H306">
        <f t="shared" si="1"/>
        <v>0</v>
      </c>
    </row>
    <row r="307" spans="1:8" x14ac:dyDescent="0.2">
      <c r="A307">
        <v>255</v>
      </c>
      <c r="B307">
        <v>1571949</v>
      </c>
      <c r="C307" s="1">
        <v>39351</v>
      </c>
      <c r="D307" t="s">
        <v>615</v>
      </c>
      <c r="E307" t="s">
        <v>616</v>
      </c>
      <c r="F307" t="s">
        <v>7</v>
      </c>
      <c r="G307">
        <f t="shared" si="0"/>
        <v>1</v>
      </c>
      <c r="H307">
        <f t="shared" si="1"/>
        <v>0</v>
      </c>
    </row>
    <row r="308" spans="1:8" x14ac:dyDescent="0.2">
      <c r="A308">
        <v>186</v>
      </c>
      <c r="B308">
        <v>1324424</v>
      </c>
      <c r="C308" s="1">
        <v>39357</v>
      </c>
      <c r="D308" t="s">
        <v>617</v>
      </c>
      <c r="E308" t="s">
        <v>618</v>
      </c>
      <c r="F308" t="s">
        <v>7</v>
      </c>
      <c r="G308">
        <f t="shared" si="0"/>
        <v>1</v>
      </c>
      <c r="H308">
        <f t="shared" si="1"/>
        <v>0</v>
      </c>
    </row>
    <row r="309" spans="1:8" x14ac:dyDescent="0.2">
      <c r="A309">
        <v>350</v>
      </c>
      <c r="B309">
        <v>72207</v>
      </c>
      <c r="C309" s="1">
        <v>39363</v>
      </c>
      <c r="D309" t="s">
        <v>619</v>
      </c>
      <c r="E309" t="s">
        <v>620</v>
      </c>
      <c r="F309" t="s">
        <v>7</v>
      </c>
      <c r="G309">
        <f t="shared" si="0"/>
        <v>1</v>
      </c>
      <c r="H309">
        <f t="shared" si="1"/>
        <v>0</v>
      </c>
    </row>
    <row r="310" spans="1:8" x14ac:dyDescent="0.2">
      <c r="A310">
        <v>187</v>
      </c>
      <c r="B310">
        <v>746515</v>
      </c>
      <c r="C310" s="1">
        <v>39365</v>
      </c>
      <c r="D310" t="s">
        <v>621</v>
      </c>
      <c r="E310" t="s">
        <v>622</v>
      </c>
      <c r="F310" t="s">
        <v>7</v>
      </c>
      <c r="G310">
        <f t="shared" si="0"/>
        <v>1</v>
      </c>
      <c r="H310">
        <f t="shared" si="1"/>
        <v>0</v>
      </c>
    </row>
    <row r="311" spans="1:8" hidden="1" x14ac:dyDescent="0.2">
      <c r="A311">
        <v>704</v>
      </c>
      <c r="C311" s="1">
        <v>39380</v>
      </c>
      <c r="D311" t="s">
        <v>623</v>
      </c>
      <c r="E311" t="s">
        <v>624</v>
      </c>
      <c r="F311" t="s">
        <v>482</v>
      </c>
      <c r="G311">
        <f t="shared" si="0"/>
        <v>0</v>
      </c>
      <c r="H311">
        <f t="shared" si="1"/>
        <v>1</v>
      </c>
    </row>
    <row r="312" spans="1:8" x14ac:dyDescent="0.2">
      <c r="A312">
        <v>918</v>
      </c>
      <c r="C312" s="1">
        <v>39380</v>
      </c>
      <c r="D312" t="s">
        <v>625</v>
      </c>
      <c r="E312" t="s">
        <v>626</v>
      </c>
      <c r="F312" t="s">
        <v>7</v>
      </c>
      <c r="G312">
        <f t="shared" si="0"/>
        <v>2</v>
      </c>
      <c r="H312">
        <f t="shared" si="1"/>
        <v>0</v>
      </c>
    </row>
    <row r="313" spans="1:8" x14ac:dyDescent="0.2">
      <c r="A313">
        <v>268</v>
      </c>
      <c r="B313">
        <v>52988</v>
      </c>
      <c r="C313" s="1">
        <v>39381</v>
      </c>
      <c r="D313" t="s">
        <v>625</v>
      </c>
      <c r="E313" t="s">
        <v>626</v>
      </c>
      <c r="F313" t="s">
        <v>7</v>
      </c>
      <c r="G313">
        <f t="shared" si="0"/>
        <v>2</v>
      </c>
      <c r="H313">
        <f t="shared" si="1"/>
        <v>0</v>
      </c>
    </row>
    <row r="314" spans="1:8" x14ac:dyDescent="0.2">
      <c r="A314">
        <v>35</v>
      </c>
      <c r="B314">
        <v>1053507</v>
      </c>
      <c r="C314" s="1">
        <v>39405</v>
      </c>
      <c r="D314" t="s">
        <v>627</v>
      </c>
      <c r="E314" t="s">
        <v>628</v>
      </c>
      <c r="F314" t="s">
        <v>7</v>
      </c>
      <c r="G314">
        <f t="shared" si="0"/>
        <v>1</v>
      </c>
      <c r="H314">
        <f t="shared" si="1"/>
        <v>0</v>
      </c>
    </row>
    <row r="315" spans="1:8" x14ac:dyDescent="0.2">
      <c r="A315">
        <v>917</v>
      </c>
      <c r="C315" s="1">
        <v>39429</v>
      </c>
      <c r="D315" t="s">
        <v>629</v>
      </c>
      <c r="E315" t="s">
        <v>630</v>
      </c>
      <c r="F315" t="s">
        <v>7</v>
      </c>
      <c r="G315">
        <f t="shared" si="0"/>
        <v>1</v>
      </c>
      <c r="H315">
        <f t="shared" si="1"/>
        <v>1</v>
      </c>
    </row>
    <row r="316" spans="1:8" hidden="1" x14ac:dyDescent="0.2">
      <c r="A316">
        <v>703</v>
      </c>
      <c r="C316" s="1">
        <v>39429</v>
      </c>
      <c r="D316" t="s">
        <v>631</v>
      </c>
      <c r="E316" t="s">
        <v>632</v>
      </c>
      <c r="F316" t="s">
        <v>482</v>
      </c>
      <c r="G316">
        <f t="shared" si="0"/>
        <v>0</v>
      </c>
      <c r="H316">
        <f t="shared" si="1"/>
        <v>1</v>
      </c>
    </row>
    <row r="317" spans="1:8" hidden="1" x14ac:dyDescent="0.2">
      <c r="A317">
        <v>702</v>
      </c>
      <c r="C317" s="1">
        <v>39436</v>
      </c>
      <c r="D317" t="s">
        <v>633</v>
      </c>
      <c r="E317" t="s">
        <v>634</v>
      </c>
      <c r="F317" t="s">
        <v>482</v>
      </c>
      <c r="G317">
        <f t="shared" si="0"/>
        <v>0</v>
      </c>
      <c r="H317">
        <f t="shared" si="1"/>
        <v>1</v>
      </c>
    </row>
    <row r="318" spans="1:8" x14ac:dyDescent="0.2">
      <c r="A318">
        <v>916</v>
      </c>
      <c r="C318" s="1">
        <v>39436</v>
      </c>
      <c r="D318" t="s">
        <v>635</v>
      </c>
      <c r="E318" t="s">
        <v>636</v>
      </c>
      <c r="F318" t="s">
        <v>7</v>
      </c>
      <c r="G318">
        <f t="shared" si="0"/>
        <v>1</v>
      </c>
      <c r="H318">
        <f t="shared" si="1"/>
        <v>1</v>
      </c>
    </row>
    <row r="319" spans="1:8" x14ac:dyDescent="0.2">
      <c r="A319">
        <v>448</v>
      </c>
      <c r="B319">
        <v>721683</v>
      </c>
      <c r="C319" s="1">
        <v>39449</v>
      </c>
      <c r="D319" t="s">
        <v>637</v>
      </c>
      <c r="E319" t="s">
        <v>638</v>
      </c>
      <c r="F319" t="s">
        <v>7</v>
      </c>
      <c r="G319">
        <f t="shared" si="0"/>
        <v>1</v>
      </c>
      <c r="H319">
        <f t="shared" si="1"/>
        <v>0</v>
      </c>
    </row>
    <row r="320" spans="1:8" x14ac:dyDescent="0.2">
      <c r="A320">
        <v>375</v>
      </c>
      <c r="B320">
        <v>1413329</v>
      </c>
      <c r="C320" s="1">
        <v>39538</v>
      </c>
      <c r="D320" t="s">
        <v>639</v>
      </c>
      <c r="E320" t="s">
        <v>640</v>
      </c>
      <c r="F320" t="s">
        <v>7</v>
      </c>
      <c r="G320">
        <f t="shared" si="0"/>
        <v>1</v>
      </c>
      <c r="H320">
        <f t="shared" si="1"/>
        <v>0</v>
      </c>
    </row>
    <row r="321" spans="1:8" x14ac:dyDescent="0.2">
      <c r="A321">
        <v>231</v>
      </c>
      <c r="B321">
        <v>765880</v>
      </c>
      <c r="C321" s="1">
        <v>39538</v>
      </c>
      <c r="D321" t="s">
        <v>641</v>
      </c>
      <c r="E321" t="s">
        <v>642</v>
      </c>
      <c r="F321" t="s">
        <v>7</v>
      </c>
      <c r="G321">
        <f t="shared" si="0"/>
        <v>1</v>
      </c>
      <c r="H321">
        <f t="shared" si="1"/>
        <v>0</v>
      </c>
    </row>
    <row r="322" spans="1:8" x14ac:dyDescent="0.2">
      <c r="A322">
        <v>262</v>
      </c>
      <c r="B322">
        <v>1035267</v>
      </c>
      <c r="C322" s="1">
        <v>39601</v>
      </c>
      <c r="D322" t="s">
        <v>643</v>
      </c>
      <c r="E322" t="s">
        <v>644</v>
      </c>
      <c r="F322" t="s">
        <v>7</v>
      </c>
      <c r="G322">
        <f t="shared" si="0"/>
        <v>1</v>
      </c>
      <c r="H322">
        <f t="shared" si="1"/>
        <v>0</v>
      </c>
    </row>
    <row r="323" spans="1:8" x14ac:dyDescent="0.2">
      <c r="A323">
        <v>701</v>
      </c>
      <c r="C323" s="1">
        <v>39609</v>
      </c>
      <c r="D323" t="s">
        <v>495</v>
      </c>
      <c r="E323" t="s">
        <v>496</v>
      </c>
      <c r="F323" t="s">
        <v>482</v>
      </c>
      <c r="G323">
        <f t="shared" si="0"/>
        <v>1</v>
      </c>
      <c r="H323">
        <f t="shared" si="1"/>
        <v>1</v>
      </c>
    </row>
    <row r="324" spans="1:8" x14ac:dyDescent="0.2">
      <c r="A324">
        <v>915</v>
      </c>
      <c r="C324" s="1">
        <v>39609</v>
      </c>
      <c r="D324" t="s">
        <v>645</v>
      </c>
      <c r="E324" t="s">
        <v>646</v>
      </c>
      <c r="F324" t="s">
        <v>7</v>
      </c>
      <c r="G324">
        <f t="shared" si="0"/>
        <v>1</v>
      </c>
      <c r="H324">
        <f t="shared" si="1"/>
        <v>1</v>
      </c>
    </row>
    <row r="325" spans="1:8" x14ac:dyDescent="0.2">
      <c r="A325">
        <v>86</v>
      </c>
      <c r="B325">
        <v>858470</v>
      </c>
      <c r="C325" s="1">
        <v>39622</v>
      </c>
      <c r="D325" t="s">
        <v>647</v>
      </c>
      <c r="E325" t="s">
        <v>648</v>
      </c>
      <c r="F325" t="s">
        <v>7</v>
      </c>
      <c r="G325">
        <f t="shared" si="0"/>
        <v>1</v>
      </c>
      <c r="H325">
        <f t="shared" si="1"/>
        <v>0</v>
      </c>
    </row>
    <row r="326" spans="1:8" x14ac:dyDescent="0.2">
      <c r="A326">
        <v>313</v>
      </c>
      <c r="B326">
        <v>1141391</v>
      </c>
      <c r="C326" s="1">
        <v>39647</v>
      </c>
      <c r="D326" t="s">
        <v>649</v>
      </c>
      <c r="E326" t="s">
        <v>650</v>
      </c>
      <c r="F326" t="s">
        <v>7</v>
      </c>
      <c r="G326">
        <f t="shared" si="0"/>
        <v>1</v>
      </c>
      <c r="H326">
        <f t="shared" si="1"/>
        <v>0</v>
      </c>
    </row>
    <row r="327" spans="1:8" x14ac:dyDescent="0.2">
      <c r="A327">
        <v>145</v>
      </c>
      <c r="B327">
        <v>927066</v>
      </c>
      <c r="C327" s="1">
        <v>39660</v>
      </c>
      <c r="D327" t="s">
        <v>651</v>
      </c>
      <c r="E327" t="s">
        <v>652</v>
      </c>
      <c r="F327" t="s">
        <v>7</v>
      </c>
      <c r="G327">
        <f t="shared" si="0"/>
        <v>1</v>
      </c>
      <c r="H327">
        <f t="shared" si="1"/>
        <v>0</v>
      </c>
    </row>
    <row r="328" spans="1:8" x14ac:dyDescent="0.2">
      <c r="A328">
        <v>263</v>
      </c>
      <c r="B328">
        <v>914208</v>
      </c>
      <c r="C328" s="1">
        <v>39681</v>
      </c>
      <c r="D328" t="s">
        <v>653</v>
      </c>
      <c r="E328" t="s">
        <v>654</v>
      </c>
      <c r="F328" t="s">
        <v>7</v>
      </c>
      <c r="G328">
        <f t="shared" si="0"/>
        <v>1</v>
      </c>
      <c r="H328">
        <f t="shared" si="1"/>
        <v>0</v>
      </c>
    </row>
    <row r="329" spans="1:8" x14ac:dyDescent="0.2">
      <c r="A329">
        <v>104</v>
      </c>
      <c r="B329">
        <v>1324404</v>
      </c>
      <c r="C329" s="1">
        <v>39687</v>
      </c>
      <c r="D329" t="s">
        <v>655</v>
      </c>
      <c r="E329" t="s">
        <v>656</v>
      </c>
      <c r="F329" t="s">
        <v>7</v>
      </c>
      <c r="G329">
        <f t="shared" si="0"/>
        <v>1</v>
      </c>
      <c r="H329">
        <f t="shared" si="1"/>
        <v>0</v>
      </c>
    </row>
    <row r="330" spans="1:8" x14ac:dyDescent="0.2">
      <c r="A330">
        <v>410</v>
      </c>
      <c r="B330">
        <v>1108524</v>
      </c>
      <c r="C330" s="1">
        <v>39706</v>
      </c>
      <c r="D330" t="s">
        <v>657</v>
      </c>
      <c r="E330" t="s">
        <v>658</v>
      </c>
      <c r="F330" t="s">
        <v>7</v>
      </c>
      <c r="G330">
        <f t="shared" si="0"/>
        <v>1</v>
      </c>
      <c r="H330">
        <f t="shared" si="1"/>
        <v>0</v>
      </c>
    </row>
    <row r="331" spans="1:8" x14ac:dyDescent="0.2">
      <c r="A331">
        <v>378</v>
      </c>
      <c r="B331">
        <v>1038357</v>
      </c>
      <c r="C331" s="1">
        <v>39715</v>
      </c>
      <c r="D331" t="s">
        <v>659</v>
      </c>
      <c r="E331" t="s">
        <v>660</v>
      </c>
      <c r="F331" t="s">
        <v>7</v>
      </c>
      <c r="G331">
        <f t="shared" si="0"/>
        <v>1</v>
      </c>
      <c r="H331">
        <f t="shared" si="1"/>
        <v>0</v>
      </c>
    </row>
    <row r="332" spans="1:8" x14ac:dyDescent="0.2">
      <c r="A332">
        <v>41</v>
      </c>
      <c r="B332">
        <v>820313</v>
      </c>
      <c r="C332" s="1">
        <v>39721</v>
      </c>
      <c r="D332" t="s">
        <v>661</v>
      </c>
      <c r="E332" t="s">
        <v>662</v>
      </c>
      <c r="F332" t="s">
        <v>7</v>
      </c>
      <c r="G332">
        <f t="shared" si="0"/>
        <v>1</v>
      </c>
      <c r="H332">
        <f t="shared" si="1"/>
        <v>0</v>
      </c>
    </row>
    <row r="333" spans="1:8" x14ac:dyDescent="0.2">
      <c r="A333">
        <v>202</v>
      </c>
      <c r="B333">
        <v>30625</v>
      </c>
      <c r="C333" s="1">
        <v>39723</v>
      </c>
      <c r="D333" t="s">
        <v>663</v>
      </c>
      <c r="E333" t="s">
        <v>664</v>
      </c>
      <c r="F333" t="s">
        <v>7</v>
      </c>
      <c r="G333">
        <f t="shared" si="0"/>
        <v>1</v>
      </c>
      <c r="H333">
        <f t="shared" si="1"/>
        <v>0</v>
      </c>
    </row>
    <row r="334" spans="1:8" x14ac:dyDescent="0.2">
      <c r="A334">
        <v>337</v>
      </c>
      <c r="B334">
        <v>1120193</v>
      </c>
      <c r="C334" s="1">
        <v>39743</v>
      </c>
      <c r="D334" t="s">
        <v>665</v>
      </c>
      <c r="E334" t="s">
        <v>666</v>
      </c>
      <c r="F334" t="s">
        <v>7</v>
      </c>
      <c r="G334">
        <f t="shared" si="0"/>
        <v>1</v>
      </c>
      <c r="H334">
        <f t="shared" si="1"/>
        <v>0</v>
      </c>
    </row>
    <row r="335" spans="1:8" x14ac:dyDescent="0.2">
      <c r="A335">
        <v>485</v>
      </c>
      <c r="B335">
        <v>783325</v>
      </c>
      <c r="C335" s="1">
        <v>39752</v>
      </c>
      <c r="D335" t="s">
        <v>667</v>
      </c>
      <c r="E335" t="s">
        <v>668</v>
      </c>
      <c r="F335" t="s">
        <v>7</v>
      </c>
      <c r="G335">
        <f t="shared" si="0"/>
        <v>1</v>
      </c>
      <c r="H335">
        <f t="shared" si="1"/>
        <v>0</v>
      </c>
    </row>
    <row r="336" spans="1:8" x14ac:dyDescent="0.2">
      <c r="A336">
        <v>271</v>
      </c>
      <c r="B336">
        <v>91419</v>
      </c>
      <c r="C336" s="1">
        <v>39758</v>
      </c>
      <c r="D336" t="s">
        <v>669</v>
      </c>
      <c r="E336" t="s">
        <v>670</v>
      </c>
      <c r="F336" t="s">
        <v>7</v>
      </c>
      <c r="G336">
        <f t="shared" si="0"/>
        <v>1</v>
      </c>
      <c r="H336">
        <f t="shared" si="1"/>
        <v>0</v>
      </c>
    </row>
    <row r="337" spans="1:8" x14ac:dyDescent="0.2">
      <c r="A337">
        <v>370</v>
      </c>
      <c r="B337">
        <v>1378946</v>
      </c>
      <c r="C337" s="1">
        <v>39765</v>
      </c>
      <c r="D337" t="s">
        <v>671</v>
      </c>
      <c r="E337" t="s">
        <v>672</v>
      </c>
      <c r="F337" t="s">
        <v>7</v>
      </c>
      <c r="G337">
        <f t="shared" si="0"/>
        <v>1</v>
      </c>
      <c r="H337">
        <f t="shared" si="1"/>
        <v>0</v>
      </c>
    </row>
    <row r="338" spans="1:8" x14ac:dyDescent="0.2">
      <c r="A338">
        <v>496</v>
      </c>
      <c r="B338">
        <v>1174922</v>
      </c>
      <c r="C338" s="1">
        <v>39766</v>
      </c>
      <c r="D338" t="s">
        <v>673</v>
      </c>
      <c r="E338" t="s">
        <v>674</v>
      </c>
      <c r="F338" t="s">
        <v>7</v>
      </c>
      <c r="G338">
        <f t="shared" si="0"/>
        <v>1</v>
      </c>
      <c r="H338">
        <f t="shared" si="1"/>
        <v>0</v>
      </c>
    </row>
    <row r="339" spans="1:8" x14ac:dyDescent="0.2">
      <c r="A339">
        <v>148</v>
      </c>
      <c r="B339">
        <v>818479</v>
      </c>
      <c r="C339" s="1">
        <v>39766</v>
      </c>
      <c r="D339" t="s">
        <v>675</v>
      </c>
      <c r="E339" t="s">
        <v>676</v>
      </c>
      <c r="F339" t="s">
        <v>7</v>
      </c>
      <c r="G339">
        <f t="shared" si="0"/>
        <v>1</v>
      </c>
      <c r="H339">
        <f t="shared" si="1"/>
        <v>0</v>
      </c>
    </row>
    <row r="340" spans="1:8" x14ac:dyDescent="0.2">
      <c r="A340">
        <v>402</v>
      </c>
      <c r="B340">
        <v>1060391</v>
      </c>
      <c r="C340" s="1">
        <v>39787</v>
      </c>
      <c r="D340" t="s">
        <v>677</v>
      </c>
      <c r="E340" t="s">
        <v>678</v>
      </c>
      <c r="F340" t="s">
        <v>7</v>
      </c>
      <c r="G340">
        <f t="shared" si="0"/>
        <v>1</v>
      </c>
      <c r="H340">
        <f t="shared" si="1"/>
        <v>0</v>
      </c>
    </row>
    <row r="341" spans="1:8" x14ac:dyDescent="0.2">
      <c r="A341">
        <v>201</v>
      </c>
      <c r="B341">
        <v>354908</v>
      </c>
      <c r="C341" s="1">
        <v>39815</v>
      </c>
      <c r="D341" t="s">
        <v>679</v>
      </c>
      <c r="E341" t="s">
        <v>680</v>
      </c>
      <c r="F341" t="s">
        <v>7</v>
      </c>
      <c r="G341">
        <f t="shared" si="0"/>
        <v>1</v>
      </c>
      <c r="H341">
        <f t="shared" si="1"/>
        <v>0</v>
      </c>
    </row>
    <row r="342" spans="1:8" x14ac:dyDescent="0.2">
      <c r="A342">
        <v>266</v>
      </c>
      <c r="B342">
        <v>1020569</v>
      </c>
      <c r="C342" s="1">
        <v>39819</v>
      </c>
      <c r="D342" t="s">
        <v>681</v>
      </c>
      <c r="E342" t="s">
        <v>682</v>
      </c>
      <c r="F342" t="s">
        <v>7</v>
      </c>
      <c r="G342">
        <f t="shared" si="0"/>
        <v>1</v>
      </c>
      <c r="H342">
        <f t="shared" si="1"/>
        <v>0</v>
      </c>
    </row>
    <row r="343" spans="1:8" x14ac:dyDescent="0.2">
      <c r="A343">
        <v>488</v>
      </c>
      <c r="B343">
        <v>766704</v>
      </c>
      <c r="C343" s="1">
        <v>39843</v>
      </c>
      <c r="D343" t="s">
        <v>683</v>
      </c>
      <c r="E343" t="s">
        <v>684</v>
      </c>
      <c r="F343" t="s">
        <v>7</v>
      </c>
      <c r="G343">
        <f t="shared" si="0"/>
        <v>1</v>
      </c>
      <c r="H343">
        <f t="shared" si="1"/>
        <v>0</v>
      </c>
    </row>
    <row r="344" spans="1:8" x14ac:dyDescent="0.2">
      <c r="A344">
        <v>914</v>
      </c>
      <c r="C344" s="1">
        <v>39875</v>
      </c>
      <c r="D344" t="s">
        <v>685</v>
      </c>
      <c r="E344" t="s">
        <v>686</v>
      </c>
      <c r="F344" t="s">
        <v>7</v>
      </c>
      <c r="G344">
        <f t="shared" si="0"/>
        <v>1</v>
      </c>
      <c r="H344">
        <f t="shared" si="1"/>
        <v>0</v>
      </c>
    </row>
    <row r="345" spans="1:8" x14ac:dyDescent="0.2">
      <c r="A345">
        <v>913</v>
      </c>
      <c r="C345" s="1">
        <v>39875</v>
      </c>
      <c r="D345" t="s">
        <v>687</v>
      </c>
      <c r="E345" t="s">
        <v>688</v>
      </c>
      <c r="F345" t="s">
        <v>7</v>
      </c>
      <c r="G345">
        <f t="shared" si="0"/>
        <v>1</v>
      </c>
      <c r="H345">
        <f t="shared" si="1"/>
        <v>0</v>
      </c>
    </row>
    <row r="346" spans="1:8" hidden="1" x14ac:dyDescent="0.2">
      <c r="A346">
        <v>700</v>
      </c>
      <c r="C346" s="1">
        <v>39875</v>
      </c>
      <c r="D346" t="s">
        <v>689</v>
      </c>
      <c r="E346" t="s">
        <v>690</v>
      </c>
      <c r="F346" t="s">
        <v>482</v>
      </c>
      <c r="G346">
        <f t="shared" si="0"/>
        <v>0</v>
      </c>
      <c r="H346">
        <f t="shared" si="1"/>
        <v>1</v>
      </c>
    </row>
    <row r="347" spans="1:8" hidden="1" x14ac:dyDescent="0.2">
      <c r="A347">
        <v>699</v>
      </c>
      <c r="C347" s="1">
        <v>39875</v>
      </c>
      <c r="D347" t="s">
        <v>691</v>
      </c>
      <c r="E347" t="s">
        <v>692</v>
      </c>
      <c r="F347" t="s">
        <v>482</v>
      </c>
      <c r="G347">
        <f t="shared" si="0"/>
        <v>0</v>
      </c>
      <c r="H347">
        <f t="shared" si="1"/>
        <v>1</v>
      </c>
    </row>
    <row r="348" spans="1:8" x14ac:dyDescent="0.2">
      <c r="A348">
        <v>242</v>
      </c>
      <c r="B348">
        <v>48465</v>
      </c>
      <c r="C348" s="1">
        <v>39876</v>
      </c>
      <c r="D348" t="s">
        <v>693</v>
      </c>
      <c r="E348" t="s">
        <v>688</v>
      </c>
      <c r="F348" t="s">
        <v>7</v>
      </c>
      <c r="G348">
        <f t="shared" si="0"/>
        <v>1</v>
      </c>
      <c r="H348">
        <f t="shared" si="1"/>
        <v>0</v>
      </c>
    </row>
    <row r="349" spans="1:8" x14ac:dyDescent="0.2">
      <c r="A349">
        <v>470</v>
      </c>
      <c r="B349">
        <v>740260</v>
      </c>
      <c r="C349" s="1">
        <v>39876</v>
      </c>
      <c r="D349" t="s">
        <v>694</v>
      </c>
      <c r="E349" t="s">
        <v>686</v>
      </c>
      <c r="F349" t="s">
        <v>7</v>
      </c>
      <c r="G349">
        <f t="shared" si="0"/>
        <v>1</v>
      </c>
      <c r="H349">
        <f t="shared" si="1"/>
        <v>0</v>
      </c>
    </row>
    <row r="350" spans="1:8" x14ac:dyDescent="0.2">
      <c r="A350">
        <v>359</v>
      </c>
      <c r="B350">
        <v>898173</v>
      </c>
      <c r="C350" s="1">
        <v>39899</v>
      </c>
      <c r="D350" t="s">
        <v>695</v>
      </c>
      <c r="E350" t="s">
        <v>696</v>
      </c>
      <c r="F350" t="s">
        <v>7</v>
      </c>
      <c r="G350">
        <f t="shared" si="0"/>
        <v>1</v>
      </c>
      <c r="H350">
        <f t="shared" si="1"/>
        <v>0</v>
      </c>
    </row>
    <row r="351" spans="1:8" x14ac:dyDescent="0.2">
      <c r="A351">
        <v>440</v>
      </c>
      <c r="B351">
        <v>1681459</v>
      </c>
      <c r="C351" s="1">
        <v>39969</v>
      </c>
      <c r="D351" t="s">
        <v>697</v>
      </c>
      <c r="E351" t="s">
        <v>698</v>
      </c>
      <c r="F351" t="s">
        <v>7</v>
      </c>
      <c r="G351">
        <f t="shared" si="0"/>
        <v>1</v>
      </c>
      <c r="H351">
        <f t="shared" si="1"/>
        <v>0</v>
      </c>
    </row>
    <row r="352" spans="1:8" x14ac:dyDescent="0.2">
      <c r="A352">
        <v>489</v>
      </c>
      <c r="B352">
        <v>106040</v>
      </c>
      <c r="C352" s="1">
        <v>39995</v>
      </c>
      <c r="D352" t="s">
        <v>699</v>
      </c>
      <c r="E352" t="s">
        <v>700</v>
      </c>
      <c r="F352" t="s">
        <v>7</v>
      </c>
      <c r="G352">
        <f t="shared" si="0"/>
        <v>1</v>
      </c>
      <c r="H352">
        <f t="shared" si="1"/>
        <v>0</v>
      </c>
    </row>
    <row r="353" spans="1:8" x14ac:dyDescent="0.2">
      <c r="A353">
        <v>392</v>
      </c>
      <c r="B353">
        <v>1050915</v>
      </c>
      <c r="C353" s="1">
        <v>39995</v>
      </c>
      <c r="D353" t="s">
        <v>701</v>
      </c>
      <c r="E353" t="s">
        <v>702</v>
      </c>
      <c r="F353" t="s">
        <v>7</v>
      </c>
      <c r="G353">
        <f t="shared" si="0"/>
        <v>1</v>
      </c>
      <c r="H353">
        <f t="shared" si="1"/>
        <v>0</v>
      </c>
    </row>
    <row r="354" spans="1:8" x14ac:dyDescent="0.2">
      <c r="A354">
        <v>203</v>
      </c>
      <c r="B354">
        <v>37785</v>
      </c>
      <c r="C354" s="1">
        <v>40044</v>
      </c>
      <c r="D354" t="s">
        <v>703</v>
      </c>
      <c r="E354" t="s">
        <v>704</v>
      </c>
      <c r="F354" t="s">
        <v>7</v>
      </c>
      <c r="G354">
        <f t="shared" si="0"/>
        <v>1</v>
      </c>
      <c r="H354">
        <f t="shared" si="1"/>
        <v>0</v>
      </c>
    </row>
    <row r="355" spans="1:8" x14ac:dyDescent="0.2">
      <c r="A355">
        <v>192</v>
      </c>
      <c r="B355">
        <v>815556</v>
      </c>
      <c r="C355" s="1">
        <v>40071</v>
      </c>
      <c r="D355" t="s">
        <v>705</v>
      </c>
      <c r="E355" t="s">
        <v>706</v>
      </c>
      <c r="F355" t="s">
        <v>7</v>
      </c>
      <c r="G355">
        <f t="shared" si="0"/>
        <v>1</v>
      </c>
      <c r="H355">
        <f t="shared" si="1"/>
        <v>0</v>
      </c>
    </row>
    <row r="356" spans="1:8" x14ac:dyDescent="0.2">
      <c r="A356">
        <v>912</v>
      </c>
      <c r="C356" s="1">
        <v>40084</v>
      </c>
      <c r="D356" t="s">
        <v>707</v>
      </c>
      <c r="E356" t="s">
        <v>708</v>
      </c>
      <c r="F356" t="s">
        <v>7</v>
      </c>
      <c r="G356">
        <f t="shared" si="0"/>
        <v>1</v>
      </c>
      <c r="H356">
        <f t="shared" si="1"/>
        <v>1</v>
      </c>
    </row>
    <row r="357" spans="1:8" hidden="1" x14ac:dyDescent="0.2">
      <c r="A357">
        <v>698</v>
      </c>
      <c r="C357" s="1">
        <v>40084</v>
      </c>
      <c r="D357" t="s">
        <v>709</v>
      </c>
      <c r="E357" t="s">
        <v>710</v>
      </c>
      <c r="F357" t="s">
        <v>482</v>
      </c>
      <c r="G357">
        <f t="shared" ref="G357:G420" si="2">COUNTIFS(F:F,$F$292,D:D,D357)</f>
        <v>0</v>
      </c>
      <c r="H357">
        <f t="shared" ref="H357:H420" si="3">COUNTIFS(F:F,$F$293,D:D,D357)</f>
        <v>1</v>
      </c>
    </row>
    <row r="358" spans="1:8" x14ac:dyDescent="0.2">
      <c r="A358">
        <v>911</v>
      </c>
      <c r="C358" s="1">
        <v>40120</v>
      </c>
      <c r="D358" t="s">
        <v>711</v>
      </c>
      <c r="E358" t="s">
        <v>712</v>
      </c>
      <c r="F358" t="s">
        <v>7</v>
      </c>
      <c r="G358">
        <f t="shared" si="2"/>
        <v>1</v>
      </c>
      <c r="H358">
        <f t="shared" si="3"/>
        <v>0</v>
      </c>
    </row>
    <row r="359" spans="1:8" hidden="1" x14ac:dyDescent="0.2">
      <c r="A359">
        <v>697</v>
      </c>
      <c r="C359" s="1">
        <v>40120</v>
      </c>
      <c r="D359" t="s">
        <v>713</v>
      </c>
      <c r="E359" t="s">
        <v>714</v>
      </c>
      <c r="F359" t="s">
        <v>482</v>
      </c>
      <c r="G359">
        <f t="shared" si="2"/>
        <v>0</v>
      </c>
      <c r="H359">
        <f t="shared" si="3"/>
        <v>1</v>
      </c>
    </row>
    <row r="360" spans="1:8" x14ac:dyDescent="0.2">
      <c r="A360">
        <v>77</v>
      </c>
      <c r="B360">
        <v>1075531</v>
      </c>
      <c r="C360" s="1">
        <v>40123</v>
      </c>
      <c r="D360" t="s">
        <v>715</v>
      </c>
      <c r="E360" t="s">
        <v>716</v>
      </c>
      <c r="F360" t="s">
        <v>7</v>
      </c>
      <c r="G360">
        <f t="shared" si="2"/>
        <v>1</v>
      </c>
      <c r="H360">
        <f t="shared" si="3"/>
        <v>0</v>
      </c>
    </row>
    <row r="361" spans="1:8" x14ac:dyDescent="0.2">
      <c r="A361">
        <v>408</v>
      </c>
      <c r="B361">
        <v>745732</v>
      </c>
      <c r="C361" s="1">
        <v>40168</v>
      </c>
      <c r="D361" t="s">
        <v>717</v>
      </c>
      <c r="E361" t="s">
        <v>718</v>
      </c>
      <c r="F361" t="s">
        <v>7</v>
      </c>
      <c r="G361">
        <f t="shared" si="2"/>
        <v>1</v>
      </c>
      <c r="H361">
        <f t="shared" si="3"/>
        <v>0</v>
      </c>
    </row>
    <row r="362" spans="1:8" x14ac:dyDescent="0.2">
      <c r="A362">
        <v>476</v>
      </c>
      <c r="B362">
        <v>1403161</v>
      </c>
      <c r="C362" s="1">
        <v>40168</v>
      </c>
      <c r="D362" t="s">
        <v>719</v>
      </c>
      <c r="E362" t="s">
        <v>720</v>
      </c>
      <c r="F362" t="s">
        <v>7</v>
      </c>
      <c r="G362">
        <f t="shared" si="2"/>
        <v>1</v>
      </c>
      <c r="H362">
        <f t="shared" si="3"/>
        <v>0</v>
      </c>
    </row>
    <row r="363" spans="1:8" x14ac:dyDescent="0.2">
      <c r="A363">
        <v>407</v>
      </c>
      <c r="B363">
        <v>882835</v>
      </c>
      <c r="C363" s="1">
        <v>40170</v>
      </c>
      <c r="D363" t="s">
        <v>721</v>
      </c>
      <c r="E363" t="s">
        <v>722</v>
      </c>
      <c r="F363" t="s">
        <v>7</v>
      </c>
      <c r="G363">
        <f t="shared" si="2"/>
        <v>1</v>
      </c>
      <c r="H363">
        <f t="shared" si="3"/>
        <v>0</v>
      </c>
    </row>
    <row r="364" spans="1:8" x14ac:dyDescent="0.2">
      <c r="A364">
        <v>356</v>
      </c>
      <c r="B364">
        <v>1013871</v>
      </c>
      <c r="C364" s="1">
        <v>40207</v>
      </c>
      <c r="D364" t="s">
        <v>723</v>
      </c>
      <c r="E364" t="s">
        <v>724</v>
      </c>
      <c r="F364" t="s">
        <v>7</v>
      </c>
      <c r="G364">
        <f t="shared" si="2"/>
        <v>1</v>
      </c>
      <c r="H364">
        <f t="shared" si="3"/>
        <v>0</v>
      </c>
    </row>
    <row r="365" spans="1:8" x14ac:dyDescent="0.2">
      <c r="A365">
        <v>71</v>
      </c>
      <c r="B365">
        <v>1067983</v>
      </c>
      <c r="C365" s="1">
        <v>40225</v>
      </c>
      <c r="D365" t="s">
        <v>725</v>
      </c>
      <c r="E365" t="s">
        <v>726</v>
      </c>
      <c r="F365" t="s">
        <v>7</v>
      </c>
      <c r="G365">
        <f t="shared" si="2"/>
        <v>1</v>
      </c>
      <c r="H365">
        <f t="shared" si="3"/>
        <v>0</v>
      </c>
    </row>
    <row r="366" spans="1:8" x14ac:dyDescent="0.2">
      <c r="A366">
        <v>910</v>
      </c>
      <c r="C366" s="1">
        <v>40235</v>
      </c>
      <c r="D366" t="s">
        <v>727</v>
      </c>
      <c r="E366" t="s">
        <v>728</v>
      </c>
      <c r="F366" t="s">
        <v>7</v>
      </c>
      <c r="G366">
        <f t="shared" si="2"/>
        <v>2</v>
      </c>
      <c r="H366">
        <f t="shared" si="3"/>
        <v>0</v>
      </c>
    </row>
    <row r="367" spans="1:8" hidden="1" x14ac:dyDescent="0.2">
      <c r="A367">
        <v>696</v>
      </c>
      <c r="C367" s="1">
        <v>40235</v>
      </c>
      <c r="D367" t="s">
        <v>729</v>
      </c>
      <c r="E367" t="s">
        <v>730</v>
      </c>
      <c r="F367" t="s">
        <v>482</v>
      </c>
      <c r="G367">
        <f t="shared" si="2"/>
        <v>0</v>
      </c>
      <c r="H367">
        <f t="shared" si="3"/>
        <v>1</v>
      </c>
    </row>
    <row r="368" spans="1:8" x14ac:dyDescent="0.2">
      <c r="A368">
        <v>232</v>
      </c>
      <c r="B368">
        <v>46765</v>
      </c>
      <c r="C368" s="1">
        <v>40238</v>
      </c>
      <c r="D368" t="s">
        <v>727</v>
      </c>
      <c r="E368" t="s">
        <v>728</v>
      </c>
      <c r="F368" t="s">
        <v>7</v>
      </c>
      <c r="G368">
        <f t="shared" si="2"/>
        <v>2</v>
      </c>
      <c r="H368">
        <f t="shared" si="3"/>
        <v>0</v>
      </c>
    </row>
    <row r="369" spans="1:8" x14ac:dyDescent="0.2">
      <c r="A369">
        <v>153</v>
      </c>
      <c r="B369">
        <v>1437107</v>
      </c>
      <c r="C369" s="1">
        <v>40238</v>
      </c>
      <c r="D369" t="s">
        <v>731</v>
      </c>
      <c r="E369" t="s">
        <v>732</v>
      </c>
      <c r="F369" t="s">
        <v>7</v>
      </c>
      <c r="G369">
        <f t="shared" si="2"/>
        <v>1</v>
      </c>
      <c r="H369">
        <f t="shared" si="3"/>
        <v>0</v>
      </c>
    </row>
    <row r="370" spans="1:8" x14ac:dyDescent="0.2">
      <c r="A370">
        <v>362</v>
      </c>
      <c r="B370">
        <v>1039684</v>
      </c>
      <c r="C370" s="1">
        <v>40252</v>
      </c>
      <c r="D370" t="s">
        <v>733</v>
      </c>
      <c r="E370" t="s">
        <v>734</v>
      </c>
      <c r="F370" t="s">
        <v>7</v>
      </c>
      <c r="G370">
        <f t="shared" si="2"/>
        <v>1</v>
      </c>
      <c r="H370">
        <f t="shared" si="3"/>
        <v>0</v>
      </c>
    </row>
    <row r="371" spans="1:8" hidden="1" x14ac:dyDescent="0.2">
      <c r="A371">
        <v>695</v>
      </c>
      <c r="C371" s="1">
        <v>40297</v>
      </c>
      <c r="D371" t="s">
        <v>735</v>
      </c>
      <c r="E371" t="s">
        <v>736</v>
      </c>
      <c r="F371" t="s">
        <v>482</v>
      </c>
      <c r="G371">
        <f t="shared" si="2"/>
        <v>0</v>
      </c>
      <c r="H371">
        <f t="shared" si="3"/>
        <v>1</v>
      </c>
    </row>
    <row r="372" spans="1:8" x14ac:dyDescent="0.2">
      <c r="A372">
        <v>909</v>
      </c>
      <c r="C372" s="1">
        <v>40297</v>
      </c>
      <c r="D372" t="s">
        <v>737</v>
      </c>
      <c r="E372" t="s">
        <v>738</v>
      </c>
      <c r="F372" t="s">
        <v>7</v>
      </c>
      <c r="G372">
        <f t="shared" si="2"/>
        <v>1</v>
      </c>
      <c r="H372">
        <f t="shared" si="3"/>
        <v>0</v>
      </c>
    </row>
    <row r="373" spans="1:8" x14ac:dyDescent="0.2">
      <c r="A373">
        <v>103</v>
      </c>
      <c r="B373">
        <v>804753</v>
      </c>
      <c r="C373" s="1">
        <v>40298</v>
      </c>
      <c r="D373" t="s">
        <v>739</v>
      </c>
      <c r="E373" t="s">
        <v>738</v>
      </c>
      <c r="F373" t="s">
        <v>7</v>
      </c>
      <c r="G373">
        <f t="shared" si="2"/>
        <v>1</v>
      </c>
      <c r="H373">
        <f t="shared" si="3"/>
        <v>0</v>
      </c>
    </row>
    <row r="374" spans="1:8" x14ac:dyDescent="0.2">
      <c r="A374">
        <v>92</v>
      </c>
      <c r="B374">
        <v>1170010</v>
      </c>
      <c r="C374" s="1">
        <v>40357</v>
      </c>
      <c r="D374" t="s">
        <v>740</v>
      </c>
      <c r="E374" t="s">
        <v>741</v>
      </c>
      <c r="F374" t="s">
        <v>7</v>
      </c>
      <c r="G374">
        <f t="shared" si="2"/>
        <v>1</v>
      </c>
      <c r="H374">
        <f t="shared" si="3"/>
        <v>0</v>
      </c>
    </row>
    <row r="375" spans="1:8" hidden="1" x14ac:dyDescent="0.2">
      <c r="A375">
        <v>694</v>
      </c>
      <c r="C375" s="1">
        <v>40357</v>
      </c>
      <c r="D375" t="s">
        <v>742</v>
      </c>
      <c r="E375" t="s">
        <v>743</v>
      </c>
      <c r="F375" t="s">
        <v>482</v>
      </c>
      <c r="G375">
        <f t="shared" si="2"/>
        <v>0</v>
      </c>
      <c r="H375">
        <f t="shared" si="3"/>
        <v>1</v>
      </c>
    </row>
    <row r="376" spans="1:8" x14ac:dyDescent="0.2">
      <c r="A376">
        <v>907</v>
      </c>
      <c r="C376" s="1">
        <v>40359</v>
      </c>
      <c r="D376" t="s">
        <v>744</v>
      </c>
      <c r="E376" t="s">
        <v>745</v>
      </c>
      <c r="F376" t="s">
        <v>7</v>
      </c>
      <c r="G376">
        <f t="shared" si="2"/>
        <v>1</v>
      </c>
      <c r="H376">
        <f t="shared" si="3"/>
        <v>1</v>
      </c>
    </row>
    <row r="377" spans="1:8" hidden="1" x14ac:dyDescent="0.2">
      <c r="A377">
        <v>693</v>
      </c>
      <c r="C377" s="1">
        <v>40359</v>
      </c>
      <c r="D377" t="s">
        <v>746</v>
      </c>
      <c r="E377" t="s">
        <v>747</v>
      </c>
      <c r="F377" t="s">
        <v>482</v>
      </c>
      <c r="G377">
        <f t="shared" si="2"/>
        <v>0</v>
      </c>
      <c r="H377">
        <f t="shared" si="3"/>
        <v>1</v>
      </c>
    </row>
    <row r="378" spans="1:8" x14ac:dyDescent="0.2">
      <c r="A378">
        <v>906</v>
      </c>
      <c r="C378" s="1">
        <v>40373</v>
      </c>
      <c r="D378" t="s">
        <v>748</v>
      </c>
      <c r="E378" t="s">
        <v>749</v>
      </c>
      <c r="F378" t="s">
        <v>7</v>
      </c>
      <c r="G378">
        <f t="shared" si="2"/>
        <v>2</v>
      </c>
      <c r="H378">
        <f t="shared" si="3"/>
        <v>0</v>
      </c>
    </row>
    <row r="379" spans="1:8" hidden="1" x14ac:dyDescent="0.2">
      <c r="A379">
        <v>692</v>
      </c>
      <c r="C379" s="1">
        <v>40373</v>
      </c>
      <c r="D379" t="s">
        <v>750</v>
      </c>
      <c r="E379" t="s">
        <v>751</v>
      </c>
      <c r="F379" t="s">
        <v>482</v>
      </c>
      <c r="G379">
        <f t="shared" si="2"/>
        <v>0</v>
      </c>
      <c r="H379">
        <f t="shared" si="3"/>
        <v>1</v>
      </c>
    </row>
    <row r="380" spans="1:8" x14ac:dyDescent="0.2">
      <c r="A380">
        <v>109</v>
      </c>
      <c r="B380">
        <v>896159</v>
      </c>
      <c r="C380" s="1">
        <v>40374</v>
      </c>
      <c r="D380" t="s">
        <v>748</v>
      </c>
      <c r="E380" t="s">
        <v>749</v>
      </c>
      <c r="F380" t="s">
        <v>7</v>
      </c>
      <c r="G380">
        <f t="shared" si="2"/>
        <v>2</v>
      </c>
      <c r="H380">
        <f t="shared" si="3"/>
        <v>0</v>
      </c>
    </row>
    <row r="381" spans="1:8" hidden="1" x14ac:dyDescent="0.2">
      <c r="A381">
        <v>691</v>
      </c>
      <c r="C381" s="1">
        <v>40416</v>
      </c>
      <c r="D381" t="s">
        <v>752</v>
      </c>
      <c r="E381" t="s">
        <v>753</v>
      </c>
      <c r="F381" t="s">
        <v>482</v>
      </c>
      <c r="G381">
        <f t="shared" si="2"/>
        <v>0</v>
      </c>
      <c r="H381">
        <f t="shared" si="3"/>
        <v>1</v>
      </c>
    </row>
    <row r="382" spans="1:8" x14ac:dyDescent="0.2">
      <c r="A382">
        <v>905</v>
      </c>
      <c r="C382" s="1">
        <v>40416</v>
      </c>
      <c r="D382" t="s">
        <v>754</v>
      </c>
      <c r="E382" t="s">
        <v>755</v>
      </c>
      <c r="F382" t="s">
        <v>7</v>
      </c>
      <c r="G382">
        <f t="shared" si="2"/>
        <v>1</v>
      </c>
      <c r="H382">
        <f t="shared" si="3"/>
        <v>0</v>
      </c>
    </row>
    <row r="383" spans="1:8" x14ac:dyDescent="0.2">
      <c r="A383">
        <v>273</v>
      </c>
      <c r="B383">
        <v>833444</v>
      </c>
      <c r="C383" s="1">
        <v>40417</v>
      </c>
      <c r="D383" t="s">
        <v>756</v>
      </c>
      <c r="E383" t="s">
        <v>757</v>
      </c>
      <c r="F383" t="s">
        <v>7</v>
      </c>
      <c r="G383">
        <f t="shared" si="2"/>
        <v>1</v>
      </c>
      <c r="H383">
        <f t="shared" si="3"/>
        <v>0</v>
      </c>
    </row>
    <row r="384" spans="1:8" x14ac:dyDescent="0.2">
      <c r="A384">
        <v>253</v>
      </c>
      <c r="B384">
        <v>1466258</v>
      </c>
      <c r="C384" s="1">
        <v>40499</v>
      </c>
      <c r="D384" t="s">
        <v>758</v>
      </c>
      <c r="E384" t="s">
        <v>759</v>
      </c>
      <c r="F384" t="s">
        <v>7</v>
      </c>
      <c r="G384">
        <f t="shared" si="2"/>
        <v>1</v>
      </c>
      <c r="H384">
        <f t="shared" si="3"/>
        <v>0</v>
      </c>
    </row>
    <row r="385" spans="1:8" hidden="1" x14ac:dyDescent="0.2">
      <c r="A385">
        <v>689</v>
      </c>
      <c r="C385" s="1">
        <v>40529</v>
      </c>
      <c r="D385" t="s">
        <v>760</v>
      </c>
      <c r="E385" t="s">
        <v>761</v>
      </c>
      <c r="F385" t="s">
        <v>482</v>
      </c>
      <c r="G385">
        <f t="shared" si="2"/>
        <v>0</v>
      </c>
      <c r="H385">
        <f t="shared" si="3"/>
        <v>1</v>
      </c>
    </row>
    <row r="386" spans="1:8" hidden="1" x14ac:dyDescent="0.2">
      <c r="A386">
        <v>690</v>
      </c>
      <c r="C386" s="1">
        <v>40529</v>
      </c>
      <c r="D386" t="s">
        <v>762</v>
      </c>
      <c r="E386" t="s">
        <v>763</v>
      </c>
      <c r="F386" t="s">
        <v>482</v>
      </c>
      <c r="G386">
        <f t="shared" si="2"/>
        <v>0</v>
      </c>
      <c r="H386">
        <f t="shared" si="3"/>
        <v>1</v>
      </c>
    </row>
    <row r="387" spans="1:8" x14ac:dyDescent="0.2">
      <c r="A387">
        <v>904</v>
      </c>
      <c r="C387" s="1">
        <v>40529</v>
      </c>
      <c r="D387" t="s">
        <v>764</v>
      </c>
      <c r="E387" t="s">
        <v>765</v>
      </c>
      <c r="F387" t="s">
        <v>7</v>
      </c>
      <c r="G387">
        <f t="shared" si="2"/>
        <v>1</v>
      </c>
      <c r="H387">
        <f t="shared" si="3"/>
        <v>1</v>
      </c>
    </row>
    <row r="388" spans="1:8" hidden="1" x14ac:dyDescent="0.2">
      <c r="A388">
        <v>688</v>
      </c>
      <c r="C388" s="1">
        <v>40529</v>
      </c>
      <c r="D388" t="s">
        <v>766</v>
      </c>
      <c r="E388" t="s">
        <v>767</v>
      </c>
      <c r="F388" t="s">
        <v>482</v>
      </c>
      <c r="G388">
        <f t="shared" si="2"/>
        <v>0</v>
      </c>
      <c r="H388">
        <f t="shared" si="3"/>
        <v>1</v>
      </c>
    </row>
    <row r="389" spans="1:8" x14ac:dyDescent="0.2">
      <c r="A389">
        <v>901</v>
      </c>
      <c r="C389" s="1">
        <v>40529</v>
      </c>
      <c r="D389" t="s">
        <v>768</v>
      </c>
      <c r="E389" t="s">
        <v>769</v>
      </c>
      <c r="F389" t="s">
        <v>7</v>
      </c>
      <c r="G389">
        <f t="shared" si="2"/>
        <v>1</v>
      </c>
      <c r="H389">
        <f t="shared" si="3"/>
        <v>0</v>
      </c>
    </row>
    <row r="390" spans="1:8" hidden="1" x14ac:dyDescent="0.2">
      <c r="A390">
        <v>687</v>
      </c>
      <c r="C390" s="1">
        <v>40529</v>
      </c>
      <c r="D390" t="s">
        <v>770</v>
      </c>
      <c r="E390" t="s">
        <v>771</v>
      </c>
      <c r="F390" t="s">
        <v>482</v>
      </c>
      <c r="G390">
        <f t="shared" si="2"/>
        <v>0</v>
      </c>
      <c r="H390">
        <f t="shared" si="3"/>
        <v>1</v>
      </c>
    </row>
    <row r="391" spans="1:8" x14ac:dyDescent="0.2">
      <c r="A391">
        <v>902</v>
      </c>
      <c r="C391" s="1">
        <v>40529</v>
      </c>
      <c r="D391" t="s">
        <v>772</v>
      </c>
      <c r="E391" t="s">
        <v>773</v>
      </c>
      <c r="F391" t="s">
        <v>7</v>
      </c>
      <c r="G391">
        <f t="shared" si="2"/>
        <v>1</v>
      </c>
      <c r="H391">
        <f t="shared" si="3"/>
        <v>0</v>
      </c>
    </row>
    <row r="392" spans="1:8" x14ac:dyDescent="0.2">
      <c r="A392">
        <v>903</v>
      </c>
      <c r="C392" s="1">
        <v>40529</v>
      </c>
      <c r="D392" t="s">
        <v>774</v>
      </c>
      <c r="E392" t="s">
        <v>775</v>
      </c>
      <c r="F392" t="s">
        <v>7</v>
      </c>
      <c r="G392">
        <f t="shared" si="2"/>
        <v>2</v>
      </c>
      <c r="H392">
        <f t="shared" si="3"/>
        <v>0</v>
      </c>
    </row>
    <row r="393" spans="1:8" x14ac:dyDescent="0.2">
      <c r="A393">
        <v>341</v>
      </c>
      <c r="B393">
        <v>1065280</v>
      </c>
      <c r="C393" s="1">
        <v>40532</v>
      </c>
      <c r="D393" t="s">
        <v>774</v>
      </c>
      <c r="E393" t="s">
        <v>775</v>
      </c>
      <c r="F393" t="s">
        <v>7</v>
      </c>
      <c r="G393">
        <f t="shared" si="2"/>
        <v>2</v>
      </c>
      <c r="H393">
        <f t="shared" si="3"/>
        <v>0</v>
      </c>
    </row>
    <row r="394" spans="1:8" x14ac:dyDescent="0.2">
      <c r="A394">
        <v>190</v>
      </c>
      <c r="B394">
        <v>1048695</v>
      </c>
      <c r="C394" s="1">
        <v>40532</v>
      </c>
      <c r="D394" t="s">
        <v>776</v>
      </c>
      <c r="E394" t="s">
        <v>773</v>
      </c>
      <c r="F394" t="s">
        <v>7</v>
      </c>
      <c r="G394">
        <f t="shared" si="2"/>
        <v>1</v>
      </c>
      <c r="H394">
        <f t="shared" si="3"/>
        <v>0</v>
      </c>
    </row>
    <row r="395" spans="1:8" x14ac:dyDescent="0.2">
      <c r="A395">
        <v>900</v>
      </c>
      <c r="C395" s="1">
        <v>40599</v>
      </c>
      <c r="D395" t="s">
        <v>777</v>
      </c>
      <c r="E395" t="s">
        <v>778</v>
      </c>
      <c r="F395" t="s">
        <v>7</v>
      </c>
      <c r="G395">
        <f t="shared" si="2"/>
        <v>1</v>
      </c>
      <c r="H395">
        <f t="shared" si="3"/>
        <v>0</v>
      </c>
    </row>
    <row r="396" spans="1:8" hidden="1" x14ac:dyDescent="0.2">
      <c r="A396">
        <v>686</v>
      </c>
      <c r="C396" s="1">
        <v>40599</v>
      </c>
      <c r="D396" t="s">
        <v>779</v>
      </c>
      <c r="E396" t="s">
        <v>484</v>
      </c>
      <c r="F396" t="s">
        <v>482</v>
      </c>
      <c r="G396">
        <f t="shared" si="2"/>
        <v>0</v>
      </c>
      <c r="H396">
        <f t="shared" si="3"/>
        <v>1</v>
      </c>
    </row>
    <row r="397" spans="1:8" x14ac:dyDescent="0.2">
      <c r="A397">
        <v>899</v>
      </c>
      <c r="C397" s="1">
        <v>40602</v>
      </c>
      <c r="D397" t="s">
        <v>780</v>
      </c>
      <c r="E397" t="s">
        <v>781</v>
      </c>
      <c r="F397" t="s">
        <v>7</v>
      </c>
      <c r="G397">
        <f t="shared" si="2"/>
        <v>1</v>
      </c>
      <c r="H397">
        <f t="shared" si="3"/>
        <v>0</v>
      </c>
    </row>
    <row r="398" spans="1:8" hidden="1" x14ac:dyDescent="0.2">
      <c r="A398">
        <v>685</v>
      </c>
      <c r="C398" s="1">
        <v>40602</v>
      </c>
      <c r="D398" t="s">
        <v>782</v>
      </c>
      <c r="E398" t="s">
        <v>783</v>
      </c>
      <c r="F398" t="s">
        <v>482</v>
      </c>
      <c r="G398">
        <f t="shared" si="2"/>
        <v>0</v>
      </c>
      <c r="H398">
        <f t="shared" si="3"/>
        <v>1</v>
      </c>
    </row>
    <row r="399" spans="1:8" hidden="1" x14ac:dyDescent="0.2">
      <c r="A399">
        <v>684</v>
      </c>
      <c r="C399" s="1">
        <v>40633</v>
      </c>
      <c r="D399" t="s">
        <v>784</v>
      </c>
      <c r="E399" t="s">
        <v>785</v>
      </c>
      <c r="F399" t="s">
        <v>482</v>
      </c>
      <c r="G399">
        <f t="shared" si="2"/>
        <v>0</v>
      </c>
      <c r="H399">
        <f t="shared" si="3"/>
        <v>1</v>
      </c>
    </row>
    <row r="400" spans="1:8" x14ac:dyDescent="0.2">
      <c r="A400">
        <v>898</v>
      </c>
      <c r="C400" s="1">
        <v>40633</v>
      </c>
      <c r="D400" t="s">
        <v>786</v>
      </c>
      <c r="E400" t="s">
        <v>787</v>
      </c>
      <c r="F400" t="s">
        <v>7</v>
      </c>
      <c r="G400">
        <f t="shared" si="2"/>
        <v>2</v>
      </c>
      <c r="H400">
        <f t="shared" si="3"/>
        <v>0</v>
      </c>
    </row>
    <row r="401" spans="1:8" x14ac:dyDescent="0.2">
      <c r="A401">
        <v>897</v>
      </c>
      <c r="C401" s="1">
        <v>40634</v>
      </c>
      <c r="D401" t="s">
        <v>788</v>
      </c>
      <c r="E401" t="s">
        <v>789</v>
      </c>
      <c r="F401" t="s">
        <v>7</v>
      </c>
      <c r="G401">
        <f t="shared" si="2"/>
        <v>2</v>
      </c>
      <c r="H401">
        <f t="shared" si="3"/>
        <v>0</v>
      </c>
    </row>
    <row r="402" spans="1:8" x14ac:dyDescent="0.2">
      <c r="A402">
        <v>172</v>
      </c>
      <c r="B402">
        <v>1099800</v>
      </c>
      <c r="C402" s="1">
        <v>40634</v>
      </c>
      <c r="D402" t="s">
        <v>786</v>
      </c>
      <c r="E402" t="s">
        <v>787</v>
      </c>
      <c r="F402" t="s">
        <v>7</v>
      </c>
      <c r="G402">
        <f t="shared" si="2"/>
        <v>2</v>
      </c>
      <c r="H402">
        <f t="shared" si="3"/>
        <v>0</v>
      </c>
    </row>
    <row r="403" spans="1:8" hidden="1" x14ac:dyDescent="0.2">
      <c r="A403">
        <v>683</v>
      </c>
      <c r="C403" s="1">
        <v>40634</v>
      </c>
      <c r="D403" t="s">
        <v>790</v>
      </c>
      <c r="E403" t="s">
        <v>791</v>
      </c>
      <c r="F403" t="s">
        <v>482</v>
      </c>
      <c r="G403">
        <f t="shared" si="2"/>
        <v>0</v>
      </c>
      <c r="H403">
        <f t="shared" si="3"/>
        <v>1</v>
      </c>
    </row>
    <row r="404" spans="1:8" x14ac:dyDescent="0.2">
      <c r="A404">
        <v>74</v>
      </c>
      <c r="B404">
        <v>1364742</v>
      </c>
      <c r="C404" s="1">
        <v>40637</v>
      </c>
      <c r="D404" t="s">
        <v>788</v>
      </c>
      <c r="E404" t="s">
        <v>789</v>
      </c>
      <c r="F404" t="s">
        <v>7</v>
      </c>
      <c r="G404">
        <f t="shared" si="2"/>
        <v>2</v>
      </c>
      <c r="H404">
        <f t="shared" si="3"/>
        <v>0</v>
      </c>
    </row>
    <row r="405" spans="1:8" x14ac:dyDescent="0.2">
      <c r="A405">
        <v>896</v>
      </c>
      <c r="C405" s="1">
        <v>40660</v>
      </c>
      <c r="D405" t="s">
        <v>792</v>
      </c>
      <c r="E405" t="s">
        <v>793</v>
      </c>
      <c r="F405" t="s">
        <v>7</v>
      </c>
      <c r="G405">
        <f t="shared" si="2"/>
        <v>2</v>
      </c>
      <c r="H405">
        <f t="shared" si="3"/>
        <v>0</v>
      </c>
    </row>
    <row r="406" spans="1:8" hidden="1" x14ac:dyDescent="0.2">
      <c r="A406">
        <v>682</v>
      </c>
      <c r="C406" s="1">
        <v>40660</v>
      </c>
      <c r="D406" t="s">
        <v>794</v>
      </c>
      <c r="E406" t="s">
        <v>795</v>
      </c>
      <c r="F406" t="s">
        <v>482</v>
      </c>
      <c r="G406">
        <f t="shared" si="2"/>
        <v>0</v>
      </c>
      <c r="H406">
        <f t="shared" si="3"/>
        <v>1</v>
      </c>
    </row>
    <row r="407" spans="1:8" x14ac:dyDescent="0.2">
      <c r="A407">
        <v>108</v>
      </c>
      <c r="B407">
        <v>1058090</v>
      </c>
      <c r="C407" s="1">
        <v>40661</v>
      </c>
      <c r="D407" t="s">
        <v>792</v>
      </c>
      <c r="E407" t="s">
        <v>793</v>
      </c>
      <c r="F407" t="s">
        <v>7</v>
      </c>
      <c r="G407">
        <f t="shared" si="2"/>
        <v>2</v>
      </c>
      <c r="H407">
        <f t="shared" si="3"/>
        <v>0</v>
      </c>
    </row>
    <row r="408" spans="1:8" x14ac:dyDescent="0.2">
      <c r="A408">
        <v>895</v>
      </c>
      <c r="C408" s="1">
        <v>40695</v>
      </c>
      <c r="D408" t="s">
        <v>796</v>
      </c>
      <c r="E408" t="s">
        <v>797</v>
      </c>
      <c r="F408" t="s">
        <v>7</v>
      </c>
      <c r="G408">
        <f t="shared" si="2"/>
        <v>1</v>
      </c>
      <c r="H408">
        <f t="shared" si="3"/>
        <v>0</v>
      </c>
    </row>
    <row r="409" spans="1:8" hidden="1" x14ac:dyDescent="0.2">
      <c r="A409">
        <v>681</v>
      </c>
      <c r="C409" s="1">
        <v>40695</v>
      </c>
      <c r="D409" t="s">
        <v>798</v>
      </c>
      <c r="E409" t="s">
        <v>799</v>
      </c>
      <c r="F409" t="s">
        <v>482</v>
      </c>
      <c r="G409">
        <f t="shared" si="2"/>
        <v>0</v>
      </c>
      <c r="H409">
        <f t="shared" si="3"/>
        <v>1</v>
      </c>
    </row>
    <row r="410" spans="1:8" hidden="1" x14ac:dyDescent="0.2">
      <c r="A410">
        <v>680</v>
      </c>
      <c r="C410" s="1">
        <v>40724</v>
      </c>
      <c r="D410" t="s">
        <v>800</v>
      </c>
      <c r="E410" t="s">
        <v>801</v>
      </c>
      <c r="F410" t="s">
        <v>482</v>
      </c>
      <c r="G410">
        <f t="shared" si="2"/>
        <v>0</v>
      </c>
      <c r="H410">
        <f t="shared" si="3"/>
        <v>1</v>
      </c>
    </row>
    <row r="411" spans="1:8" x14ac:dyDescent="0.2">
      <c r="A411">
        <v>894</v>
      </c>
      <c r="C411" s="1">
        <v>40724</v>
      </c>
      <c r="D411" t="s">
        <v>802</v>
      </c>
      <c r="E411" t="s">
        <v>803</v>
      </c>
      <c r="F411" t="s">
        <v>7</v>
      </c>
      <c r="G411">
        <f t="shared" si="2"/>
        <v>1</v>
      </c>
      <c r="H411">
        <f t="shared" si="3"/>
        <v>0</v>
      </c>
    </row>
    <row r="412" spans="1:8" x14ac:dyDescent="0.2">
      <c r="A412">
        <v>307</v>
      </c>
      <c r="B412">
        <v>1510295</v>
      </c>
      <c r="C412" s="1">
        <v>40725</v>
      </c>
      <c r="D412" t="s">
        <v>804</v>
      </c>
      <c r="E412" t="s">
        <v>803</v>
      </c>
      <c r="F412" t="s">
        <v>7</v>
      </c>
      <c r="G412">
        <f t="shared" si="2"/>
        <v>1</v>
      </c>
      <c r="H412">
        <f t="shared" si="3"/>
        <v>0</v>
      </c>
    </row>
    <row r="413" spans="1:8" x14ac:dyDescent="0.2">
      <c r="A413">
        <v>893</v>
      </c>
      <c r="C413" s="1">
        <v>40729</v>
      </c>
      <c r="D413" t="s">
        <v>805</v>
      </c>
      <c r="E413" t="s">
        <v>806</v>
      </c>
      <c r="F413" t="s">
        <v>7</v>
      </c>
      <c r="G413">
        <f t="shared" si="2"/>
        <v>2</v>
      </c>
      <c r="H413">
        <f t="shared" si="3"/>
        <v>0</v>
      </c>
    </row>
    <row r="414" spans="1:8" hidden="1" x14ac:dyDescent="0.2">
      <c r="A414">
        <v>679</v>
      </c>
      <c r="C414" s="1">
        <v>40729</v>
      </c>
      <c r="D414" t="s">
        <v>807</v>
      </c>
      <c r="E414" t="s">
        <v>808</v>
      </c>
      <c r="F414" t="s">
        <v>482</v>
      </c>
      <c r="G414">
        <f t="shared" si="2"/>
        <v>0</v>
      </c>
      <c r="H414">
        <f t="shared" si="3"/>
        <v>1</v>
      </c>
    </row>
    <row r="415" spans="1:8" x14ac:dyDescent="0.2">
      <c r="A415">
        <v>4</v>
      </c>
      <c r="B415">
        <v>1467373</v>
      </c>
      <c r="C415" s="1">
        <v>40730</v>
      </c>
      <c r="D415" t="s">
        <v>805</v>
      </c>
      <c r="E415" t="s">
        <v>806</v>
      </c>
      <c r="F415" t="s">
        <v>7</v>
      </c>
      <c r="G415">
        <f t="shared" si="2"/>
        <v>2</v>
      </c>
      <c r="H415">
        <f t="shared" si="3"/>
        <v>0</v>
      </c>
    </row>
    <row r="416" spans="1:8" hidden="1" x14ac:dyDescent="0.2">
      <c r="A416">
        <v>678</v>
      </c>
      <c r="C416" s="1">
        <v>40809</v>
      </c>
      <c r="D416" t="s">
        <v>809</v>
      </c>
      <c r="E416" t="s">
        <v>810</v>
      </c>
      <c r="F416" t="s">
        <v>482</v>
      </c>
      <c r="G416">
        <f t="shared" si="2"/>
        <v>0</v>
      </c>
      <c r="H416">
        <f t="shared" si="3"/>
        <v>1</v>
      </c>
    </row>
    <row r="417" spans="1:8" x14ac:dyDescent="0.2">
      <c r="A417">
        <v>892</v>
      </c>
      <c r="C417" s="1">
        <v>40809</v>
      </c>
      <c r="D417" t="s">
        <v>811</v>
      </c>
      <c r="E417" t="s">
        <v>812</v>
      </c>
      <c r="F417" t="s">
        <v>7</v>
      </c>
      <c r="G417">
        <f t="shared" si="2"/>
        <v>2</v>
      </c>
      <c r="H417">
        <f t="shared" si="3"/>
        <v>0</v>
      </c>
    </row>
    <row r="418" spans="1:8" x14ac:dyDescent="0.2">
      <c r="A418">
        <v>333</v>
      </c>
      <c r="B418">
        <v>1285785</v>
      </c>
      <c r="C418" s="1">
        <v>40812</v>
      </c>
      <c r="D418" t="s">
        <v>811</v>
      </c>
      <c r="E418" t="s">
        <v>812</v>
      </c>
      <c r="F418" t="s">
        <v>7</v>
      </c>
      <c r="G418">
        <f t="shared" si="2"/>
        <v>2</v>
      </c>
      <c r="H418">
        <f t="shared" si="3"/>
        <v>0</v>
      </c>
    </row>
    <row r="419" spans="1:8" x14ac:dyDescent="0.2">
      <c r="A419">
        <v>891</v>
      </c>
      <c r="C419" s="1">
        <v>40830</v>
      </c>
      <c r="D419" t="s">
        <v>813</v>
      </c>
      <c r="E419" t="s">
        <v>814</v>
      </c>
      <c r="F419" t="s">
        <v>7</v>
      </c>
      <c r="G419">
        <f t="shared" si="2"/>
        <v>2</v>
      </c>
      <c r="H419">
        <f t="shared" si="3"/>
        <v>0</v>
      </c>
    </row>
    <row r="420" spans="1:8" hidden="1" x14ac:dyDescent="0.2">
      <c r="A420">
        <v>677</v>
      </c>
      <c r="C420" s="1">
        <v>40830</v>
      </c>
      <c r="D420" t="s">
        <v>815</v>
      </c>
      <c r="E420" t="s">
        <v>816</v>
      </c>
      <c r="F420" t="s">
        <v>482</v>
      </c>
      <c r="G420">
        <f t="shared" si="2"/>
        <v>0</v>
      </c>
      <c r="H420">
        <f t="shared" si="3"/>
        <v>1</v>
      </c>
    </row>
    <row r="421" spans="1:8" x14ac:dyDescent="0.2">
      <c r="A421">
        <v>439</v>
      </c>
      <c r="B421">
        <v>1385157</v>
      </c>
      <c r="C421" s="1">
        <v>40833</v>
      </c>
      <c r="D421" t="s">
        <v>813</v>
      </c>
      <c r="E421" t="s">
        <v>814</v>
      </c>
      <c r="F421" t="s">
        <v>7</v>
      </c>
      <c r="G421">
        <f t="shared" ref="G421:G484" si="4">COUNTIFS(F:F,$F$292,D:D,D421)</f>
        <v>2</v>
      </c>
      <c r="H421">
        <f t="shared" ref="H421:H484" si="5">COUNTIFS(F:F,$F$293,D:D,D421)</f>
        <v>0</v>
      </c>
    </row>
    <row r="422" spans="1:8" x14ac:dyDescent="0.2">
      <c r="A422">
        <v>890</v>
      </c>
      <c r="C422" s="1">
        <v>40847</v>
      </c>
      <c r="D422" t="s">
        <v>817</v>
      </c>
      <c r="E422" t="s">
        <v>818</v>
      </c>
      <c r="F422" t="s">
        <v>7</v>
      </c>
      <c r="G422">
        <f t="shared" si="4"/>
        <v>2</v>
      </c>
      <c r="H422">
        <f t="shared" si="5"/>
        <v>0</v>
      </c>
    </row>
    <row r="423" spans="1:8" hidden="1" x14ac:dyDescent="0.2">
      <c r="A423">
        <v>676</v>
      </c>
      <c r="C423" s="1">
        <v>40847</v>
      </c>
      <c r="D423" t="s">
        <v>819</v>
      </c>
      <c r="E423" t="s">
        <v>820</v>
      </c>
      <c r="F423" t="s">
        <v>482</v>
      </c>
      <c r="G423">
        <f t="shared" si="4"/>
        <v>0</v>
      </c>
      <c r="H423">
        <f t="shared" si="5"/>
        <v>1</v>
      </c>
    </row>
    <row r="424" spans="1:8" x14ac:dyDescent="0.2">
      <c r="A424">
        <v>500</v>
      </c>
      <c r="B424">
        <v>1524472</v>
      </c>
      <c r="C424" s="1">
        <v>40848</v>
      </c>
      <c r="D424" t="s">
        <v>817</v>
      </c>
      <c r="E424" t="s">
        <v>818</v>
      </c>
      <c r="F424" t="s">
        <v>7</v>
      </c>
      <c r="G424">
        <f t="shared" si="4"/>
        <v>2</v>
      </c>
      <c r="H424">
        <f t="shared" si="5"/>
        <v>0</v>
      </c>
    </row>
    <row r="425" spans="1:8" hidden="1" x14ac:dyDescent="0.2">
      <c r="A425">
        <v>675</v>
      </c>
      <c r="C425" s="1">
        <v>40865</v>
      </c>
      <c r="D425" t="s">
        <v>821</v>
      </c>
      <c r="E425" t="s">
        <v>822</v>
      </c>
      <c r="F425" t="s">
        <v>482</v>
      </c>
      <c r="G425">
        <f t="shared" si="4"/>
        <v>0</v>
      </c>
      <c r="H425">
        <f t="shared" si="5"/>
        <v>1</v>
      </c>
    </row>
    <row r="426" spans="1:8" x14ac:dyDescent="0.2">
      <c r="A426">
        <v>889</v>
      </c>
      <c r="C426" s="1">
        <v>40865</v>
      </c>
      <c r="D426" t="s">
        <v>823</v>
      </c>
      <c r="E426" t="s">
        <v>710</v>
      </c>
      <c r="F426" t="s">
        <v>7</v>
      </c>
      <c r="G426">
        <f t="shared" si="4"/>
        <v>1</v>
      </c>
      <c r="H426">
        <f t="shared" si="5"/>
        <v>1</v>
      </c>
    </row>
    <row r="427" spans="1:8" hidden="1" x14ac:dyDescent="0.2">
      <c r="A427">
        <v>674</v>
      </c>
      <c r="C427" s="1">
        <v>40889</v>
      </c>
      <c r="D427" t="s">
        <v>824</v>
      </c>
      <c r="E427" t="s">
        <v>825</v>
      </c>
      <c r="F427" t="s">
        <v>482</v>
      </c>
      <c r="G427">
        <f t="shared" si="4"/>
        <v>0</v>
      </c>
      <c r="H427">
        <f t="shared" si="5"/>
        <v>1</v>
      </c>
    </row>
    <row r="428" spans="1:8" x14ac:dyDescent="0.2">
      <c r="A428">
        <v>888</v>
      </c>
      <c r="C428" s="1">
        <v>40889</v>
      </c>
      <c r="D428" t="s">
        <v>826</v>
      </c>
      <c r="E428" t="s">
        <v>825</v>
      </c>
      <c r="F428" t="s">
        <v>7</v>
      </c>
      <c r="G428">
        <f t="shared" si="4"/>
        <v>1</v>
      </c>
      <c r="H428">
        <f t="shared" si="5"/>
        <v>0</v>
      </c>
    </row>
    <row r="429" spans="1:8" hidden="1" x14ac:dyDescent="0.2">
      <c r="A429">
        <v>673</v>
      </c>
      <c r="C429" s="1">
        <v>40893</v>
      </c>
      <c r="D429" t="s">
        <v>827</v>
      </c>
      <c r="E429" t="s">
        <v>828</v>
      </c>
      <c r="F429" t="s">
        <v>482</v>
      </c>
      <c r="G429">
        <f t="shared" si="4"/>
        <v>0</v>
      </c>
      <c r="H429">
        <f t="shared" si="5"/>
        <v>1</v>
      </c>
    </row>
    <row r="430" spans="1:8" x14ac:dyDescent="0.2">
      <c r="A430">
        <v>885</v>
      </c>
      <c r="C430" s="1">
        <v>40893</v>
      </c>
      <c r="D430" t="s">
        <v>829</v>
      </c>
      <c r="E430" t="s">
        <v>830</v>
      </c>
      <c r="F430" t="s">
        <v>7</v>
      </c>
      <c r="G430">
        <f t="shared" si="4"/>
        <v>1</v>
      </c>
      <c r="H430">
        <f t="shared" si="5"/>
        <v>0</v>
      </c>
    </row>
    <row r="431" spans="1:8" hidden="1" x14ac:dyDescent="0.2">
      <c r="A431">
        <v>672</v>
      </c>
      <c r="C431" s="1">
        <v>40893</v>
      </c>
      <c r="D431" t="s">
        <v>831</v>
      </c>
      <c r="E431" t="s">
        <v>832</v>
      </c>
      <c r="F431" t="s">
        <v>482</v>
      </c>
      <c r="G431">
        <f t="shared" si="4"/>
        <v>0</v>
      </c>
      <c r="H431">
        <f t="shared" si="5"/>
        <v>1</v>
      </c>
    </row>
    <row r="432" spans="1:8" x14ac:dyDescent="0.2">
      <c r="A432">
        <v>886</v>
      </c>
      <c r="C432" s="1">
        <v>40893</v>
      </c>
      <c r="D432" t="s">
        <v>833</v>
      </c>
      <c r="E432" t="s">
        <v>834</v>
      </c>
      <c r="F432" t="s">
        <v>7</v>
      </c>
      <c r="G432">
        <f t="shared" si="4"/>
        <v>1</v>
      </c>
      <c r="H432">
        <f t="shared" si="5"/>
        <v>0</v>
      </c>
    </row>
    <row r="433" spans="1:8" x14ac:dyDescent="0.2">
      <c r="A433">
        <v>887</v>
      </c>
      <c r="C433" s="1">
        <v>40893</v>
      </c>
      <c r="D433" t="s">
        <v>835</v>
      </c>
      <c r="E433" t="s">
        <v>836</v>
      </c>
      <c r="F433" t="s">
        <v>7</v>
      </c>
      <c r="G433">
        <f t="shared" si="4"/>
        <v>1</v>
      </c>
      <c r="H433">
        <f t="shared" si="5"/>
        <v>0</v>
      </c>
    </row>
    <row r="434" spans="1:8" hidden="1" x14ac:dyDescent="0.2">
      <c r="A434">
        <v>671</v>
      </c>
      <c r="C434" s="1">
        <v>40893</v>
      </c>
      <c r="D434" t="s">
        <v>837</v>
      </c>
      <c r="E434" t="s">
        <v>838</v>
      </c>
      <c r="F434" t="s">
        <v>482</v>
      </c>
      <c r="G434">
        <f t="shared" si="4"/>
        <v>0</v>
      </c>
      <c r="H434">
        <f t="shared" si="5"/>
        <v>1</v>
      </c>
    </row>
    <row r="435" spans="1:8" x14ac:dyDescent="0.2">
      <c r="A435">
        <v>373</v>
      </c>
      <c r="B435">
        <v>1585364</v>
      </c>
      <c r="C435" s="1">
        <v>40896</v>
      </c>
      <c r="D435" t="s">
        <v>839</v>
      </c>
      <c r="E435" t="s">
        <v>834</v>
      </c>
      <c r="F435" t="s">
        <v>7</v>
      </c>
      <c r="G435">
        <f t="shared" si="4"/>
        <v>1</v>
      </c>
      <c r="H435">
        <f t="shared" si="5"/>
        <v>0</v>
      </c>
    </row>
    <row r="436" spans="1:8" x14ac:dyDescent="0.2">
      <c r="A436">
        <v>78</v>
      </c>
      <c r="B436">
        <v>908255</v>
      </c>
      <c r="C436" s="1">
        <v>40896</v>
      </c>
      <c r="D436" t="s">
        <v>840</v>
      </c>
      <c r="E436" t="s">
        <v>830</v>
      </c>
      <c r="F436" t="s">
        <v>7</v>
      </c>
      <c r="G436">
        <f t="shared" si="4"/>
        <v>1</v>
      </c>
      <c r="H436">
        <f t="shared" si="5"/>
        <v>0</v>
      </c>
    </row>
    <row r="437" spans="1:8" x14ac:dyDescent="0.2">
      <c r="A437">
        <v>157</v>
      </c>
      <c r="B437">
        <v>935703</v>
      </c>
      <c r="C437" s="1">
        <v>40896</v>
      </c>
      <c r="D437" t="s">
        <v>841</v>
      </c>
      <c r="E437" t="s">
        <v>836</v>
      </c>
      <c r="F437" t="s">
        <v>7</v>
      </c>
      <c r="G437">
        <f t="shared" si="4"/>
        <v>1</v>
      </c>
      <c r="H437">
        <f t="shared" si="5"/>
        <v>0</v>
      </c>
    </row>
    <row r="438" spans="1:8" hidden="1" x14ac:dyDescent="0.2">
      <c r="A438">
        <v>670</v>
      </c>
      <c r="C438" s="1">
        <v>40897</v>
      </c>
      <c r="D438" t="s">
        <v>842</v>
      </c>
      <c r="E438" t="s">
        <v>843</v>
      </c>
      <c r="F438" t="s">
        <v>482</v>
      </c>
      <c r="G438">
        <f t="shared" si="4"/>
        <v>0</v>
      </c>
      <c r="H438">
        <f t="shared" si="5"/>
        <v>1</v>
      </c>
    </row>
    <row r="439" spans="1:8" x14ac:dyDescent="0.2">
      <c r="A439">
        <v>884</v>
      </c>
      <c r="C439" s="1">
        <v>40897</v>
      </c>
      <c r="D439" t="s">
        <v>844</v>
      </c>
      <c r="E439" t="s">
        <v>845</v>
      </c>
      <c r="F439" t="s">
        <v>7</v>
      </c>
      <c r="G439">
        <f t="shared" si="4"/>
        <v>1</v>
      </c>
      <c r="H439">
        <f t="shared" si="5"/>
        <v>0</v>
      </c>
    </row>
    <row r="440" spans="1:8" x14ac:dyDescent="0.2">
      <c r="A440">
        <v>452</v>
      </c>
      <c r="B440">
        <v>1526520</v>
      </c>
      <c r="C440" s="1">
        <v>40898</v>
      </c>
      <c r="D440" t="s">
        <v>846</v>
      </c>
      <c r="E440" t="s">
        <v>845</v>
      </c>
      <c r="F440" t="s">
        <v>7</v>
      </c>
      <c r="G440">
        <f t="shared" si="4"/>
        <v>1</v>
      </c>
      <c r="H440">
        <f t="shared" si="5"/>
        <v>0</v>
      </c>
    </row>
    <row r="441" spans="1:8" x14ac:dyDescent="0.2">
      <c r="A441">
        <v>883</v>
      </c>
      <c r="C441" s="1">
        <v>40908</v>
      </c>
      <c r="D441" t="s">
        <v>847</v>
      </c>
      <c r="E441" t="s">
        <v>848</v>
      </c>
      <c r="F441" t="s">
        <v>7</v>
      </c>
      <c r="G441">
        <f t="shared" si="4"/>
        <v>1</v>
      </c>
      <c r="H441">
        <f t="shared" si="5"/>
        <v>1</v>
      </c>
    </row>
    <row r="442" spans="1:8" hidden="1" x14ac:dyDescent="0.2">
      <c r="A442">
        <v>669</v>
      </c>
      <c r="C442" s="1">
        <v>40908</v>
      </c>
      <c r="D442" t="s">
        <v>849</v>
      </c>
      <c r="E442" t="s">
        <v>850</v>
      </c>
      <c r="F442" t="s">
        <v>482</v>
      </c>
      <c r="G442">
        <f t="shared" si="4"/>
        <v>0</v>
      </c>
      <c r="H442">
        <f t="shared" si="5"/>
        <v>1</v>
      </c>
    </row>
    <row r="443" spans="1:8" hidden="1" x14ac:dyDescent="0.2">
      <c r="A443">
        <v>668</v>
      </c>
      <c r="C443" s="1">
        <v>40981</v>
      </c>
      <c r="D443" t="s">
        <v>851</v>
      </c>
      <c r="E443" t="s">
        <v>852</v>
      </c>
      <c r="F443" t="s">
        <v>482</v>
      </c>
      <c r="G443">
        <f t="shared" si="4"/>
        <v>0</v>
      </c>
      <c r="H443">
        <f t="shared" si="5"/>
        <v>1</v>
      </c>
    </row>
    <row r="444" spans="1:8" x14ac:dyDescent="0.2">
      <c r="A444">
        <v>882</v>
      </c>
      <c r="C444" s="1">
        <v>40981</v>
      </c>
      <c r="D444" t="s">
        <v>853</v>
      </c>
      <c r="E444" t="s">
        <v>854</v>
      </c>
      <c r="F444" t="s">
        <v>7</v>
      </c>
      <c r="G444">
        <f t="shared" si="4"/>
        <v>2</v>
      </c>
      <c r="H444">
        <f t="shared" si="5"/>
        <v>0</v>
      </c>
    </row>
    <row r="445" spans="1:8" x14ac:dyDescent="0.2">
      <c r="A445">
        <v>138</v>
      </c>
      <c r="B445">
        <v>1051470</v>
      </c>
      <c r="C445" s="1">
        <v>40982</v>
      </c>
      <c r="D445" t="s">
        <v>853</v>
      </c>
      <c r="E445" t="s">
        <v>854</v>
      </c>
      <c r="F445" t="s">
        <v>7</v>
      </c>
      <c r="G445">
        <f t="shared" si="4"/>
        <v>2</v>
      </c>
      <c r="H445">
        <f t="shared" si="5"/>
        <v>0</v>
      </c>
    </row>
    <row r="446" spans="1:8" x14ac:dyDescent="0.2">
      <c r="A446">
        <v>881</v>
      </c>
      <c r="C446" s="1">
        <v>41002</v>
      </c>
      <c r="D446" t="s">
        <v>855</v>
      </c>
      <c r="E446" t="s">
        <v>856</v>
      </c>
      <c r="F446" t="s">
        <v>7</v>
      </c>
      <c r="G446">
        <f t="shared" si="4"/>
        <v>1</v>
      </c>
      <c r="H446">
        <f t="shared" si="5"/>
        <v>0</v>
      </c>
    </row>
    <row r="447" spans="1:8" hidden="1" x14ac:dyDescent="0.2">
      <c r="A447">
        <v>667</v>
      </c>
      <c r="C447" s="1">
        <v>41002</v>
      </c>
      <c r="D447" t="s">
        <v>857</v>
      </c>
      <c r="E447" t="s">
        <v>858</v>
      </c>
      <c r="F447" t="s">
        <v>482</v>
      </c>
      <c r="G447">
        <f t="shared" si="4"/>
        <v>0</v>
      </c>
      <c r="H447">
        <f t="shared" si="5"/>
        <v>1</v>
      </c>
    </row>
    <row r="448" spans="1:8" x14ac:dyDescent="0.2">
      <c r="A448">
        <v>880</v>
      </c>
      <c r="C448" s="1">
        <v>41022</v>
      </c>
      <c r="D448" t="s">
        <v>859</v>
      </c>
      <c r="E448" t="s">
        <v>860</v>
      </c>
      <c r="F448" t="s">
        <v>7</v>
      </c>
      <c r="G448">
        <f t="shared" si="4"/>
        <v>2</v>
      </c>
      <c r="H448">
        <f t="shared" si="5"/>
        <v>0</v>
      </c>
    </row>
    <row r="449" spans="1:8" hidden="1" x14ac:dyDescent="0.2">
      <c r="A449">
        <v>666</v>
      </c>
      <c r="C449" s="1">
        <v>41022</v>
      </c>
      <c r="D449" t="s">
        <v>861</v>
      </c>
      <c r="E449" t="s">
        <v>862</v>
      </c>
      <c r="F449" t="s">
        <v>482</v>
      </c>
      <c r="G449">
        <f t="shared" si="4"/>
        <v>0</v>
      </c>
      <c r="H449">
        <f t="shared" si="5"/>
        <v>1</v>
      </c>
    </row>
    <row r="450" spans="1:8" x14ac:dyDescent="0.2">
      <c r="A450">
        <v>376</v>
      </c>
      <c r="B450">
        <v>1534701</v>
      </c>
      <c r="C450" s="1">
        <v>41030</v>
      </c>
      <c r="D450" t="s">
        <v>859</v>
      </c>
      <c r="E450" t="s">
        <v>860</v>
      </c>
      <c r="F450" t="s">
        <v>7</v>
      </c>
      <c r="G450">
        <f t="shared" si="4"/>
        <v>2</v>
      </c>
      <c r="H450">
        <f t="shared" si="5"/>
        <v>0</v>
      </c>
    </row>
    <row r="451" spans="1:8" hidden="1" x14ac:dyDescent="0.2">
      <c r="A451">
        <v>665</v>
      </c>
      <c r="C451" s="1">
        <v>41046</v>
      </c>
      <c r="D451" t="s">
        <v>863</v>
      </c>
      <c r="E451" t="s">
        <v>864</v>
      </c>
      <c r="F451" t="s">
        <v>482</v>
      </c>
      <c r="G451">
        <f t="shared" si="4"/>
        <v>0</v>
      </c>
      <c r="H451">
        <f t="shared" si="5"/>
        <v>1</v>
      </c>
    </row>
    <row r="452" spans="1:8" x14ac:dyDescent="0.2">
      <c r="A452">
        <v>879</v>
      </c>
      <c r="C452" s="1">
        <v>41046</v>
      </c>
      <c r="D452" t="s">
        <v>865</v>
      </c>
      <c r="E452" t="s">
        <v>866</v>
      </c>
      <c r="F452" t="s">
        <v>7</v>
      </c>
      <c r="G452">
        <f t="shared" si="4"/>
        <v>2</v>
      </c>
      <c r="H452">
        <f t="shared" si="5"/>
        <v>0</v>
      </c>
    </row>
    <row r="453" spans="1:8" hidden="1" x14ac:dyDescent="0.2">
      <c r="A453">
        <v>664</v>
      </c>
      <c r="C453" s="1">
        <v>41050</v>
      </c>
      <c r="D453" t="s">
        <v>867</v>
      </c>
      <c r="E453" t="s">
        <v>868</v>
      </c>
      <c r="F453" t="s">
        <v>482</v>
      </c>
      <c r="G453">
        <f t="shared" si="4"/>
        <v>0</v>
      </c>
      <c r="H453">
        <f t="shared" si="5"/>
        <v>1</v>
      </c>
    </row>
    <row r="454" spans="1:8" x14ac:dyDescent="0.2">
      <c r="A454">
        <v>878</v>
      </c>
      <c r="C454" s="1">
        <v>41050</v>
      </c>
      <c r="D454" t="s">
        <v>869</v>
      </c>
      <c r="E454" t="s">
        <v>870</v>
      </c>
      <c r="F454" t="s">
        <v>7</v>
      </c>
      <c r="G454">
        <f t="shared" si="4"/>
        <v>2</v>
      </c>
      <c r="H454">
        <f t="shared" si="5"/>
        <v>0</v>
      </c>
    </row>
    <row r="455" spans="1:8" x14ac:dyDescent="0.2">
      <c r="A455">
        <v>18</v>
      </c>
      <c r="B455">
        <v>899866</v>
      </c>
      <c r="C455" s="1">
        <v>41054</v>
      </c>
      <c r="D455" t="s">
        <v>869</v>
      </c>
      <c r="E455" t="s">
        <v>870</v>
      </c>
      <c r="F455" t="s">
        <v>7</v>
      </c>
      <c r="G455">
        <f t="shared" si="4"/>
        <v>2</v>
      </c>
      <c r="H455">
        <f t="shared" si="5"/>
        <v>0</v>
      </c>
    </row>
    <row r="456" spans="1:8" x14ac:dyDescent="0.2">
      <c r="A456">
        <v>282</v>
      </c>
      <c r="B456">
        <v>1506307</v>
      </c>
      <c r="C456" s="1">
        <v>41054</v>
      </c>
      <c r="D456" t="s">
        <v>865</v>
      </c>
      <c r="E456" t="s">
        <v>866</v>
      </c>
      <c r="F456" t="s">
        <v>7</v>
      </c>
      <c r="G456">
        <f t="shared" si="4"/>
        <v>2</v>
      </c>
      <c r="H456">
        <f t="shared" si="5"/>
        <v>0</v>
      </c>
    </row>
    <row r="457" spans="1:8" x14ac:dyDescent="0.2">
      <c r="A457">
        <v>877</v>
      </c>
      <c r="C457" s="1">
        <v>41065</v>
      </c>
      <c r="D457" t="s">
        <v>871</v>
      </c>
      <c r="E457" t="s">
        <v>872</v>
      </c>
      <c r="F457" t="s">
        <v>7</v>
      </c>
      <c r="G457">
        <f t="shared" si="4"/>
        <v>2</v>
      </c>
      <c r="H457">
        <f t="shared" si="5"/>
        <v>0</v>
      </c>
    </row>
    <row r="458" spans="1:8" hidden="1" x14ac:dyDescent="0.2">
      <c r="A458">
        <v>663</v>
      </c>
      <c r="C458" s="1">
        <v>41065</v>
      </c>
      <c r="D458" t="s">
        <v>873</v>
      </c>
      <c r="E458" t="s">
        <v>874</v>
      </c>
      <c r="F458" t="s">
        <v>482</v>
      </c>
      <c r="G458">
        <f t="shared" si="4"/>
        <v>0</v>
      </c>
      <c r="H458">
        <f t="shared" si="5"/>
        <v>1</v>
      </c>
    </row>
    <row r="459" spans="1:8" x14ac:dyDescent="0.2">
      <c r="A459">
        <v>330</v>
      </c>
      <c r="B459">
        <v>865752</v>
      </c>
      <c r="C459" s="1">
        <v>41088</v>
      </c>
      <c r="D459" t="s">
        <v>875</v>
      </c>
      <c r="E459" t="s">
        <v>876</v>
      </c>
      <c r="F459" t="s">
        <v>7</v>
      </c>
      <c r="G459">
        <f t="shared" si="4"/>
        <v>2</v>
      </c>
      <c r="H459">
        <f t="shared" si="5"/>
        <v>0</v>
      </c>
    </row>
    <row r="460" spans="1:8" hidden="1" x14ac:dyDescent="0.2">
      <c r="A460">
        <v>662</v>
      </c>
      <c r="C460" s="1">
        <v>41089</v>
      </c>
      <c r="D460" t="s">
        <v>877</v>
      </c>
      <c r="E460" t="s">
        <v>878</v>
      </c>
      <c r="F460" t="s">
        <v>482</v>
      </c>
      <c r="G460">
        <f t="shared" si="4"/>
        <v>0</v>
      </c>
      <c r="H460">
        <f t="shared" si="5"/>
        <v>1</v>
      </c>
    </row>
    <row r="461" spans="1:8" x14ac:dyDescent="0.2">
      <c r="A461">
        <v>876</v>
      </c>
      <c r="C461" s="1">
        <v>41089</v>
      </c>
      <c r="D461" t="s">
        <v>875</v>
      </c>
      <c r="E461" t="s">
        <v>876</v>
      </c>
      <c r="F461" t="s">
        <v>7</v>
      </c>
      <c r="G461">
        <f t="shared" si="4"/>
        <v>2</v>
      </c>
      <c r="H461">
        <f t="shared" si="5"/>
        <v>0</v>
      </c>
    </row>
    <row r="462" spans="1:8" x14ac:dyDescent="0.2">
      <c r="A462">
        <v>290</v>
      </c>
      <c r="B462">
        <v>707549</v>
      </c>
      <c r="C462" s="1">
        <v>41089</v>
      </c>
      <c r="D462" t="s">
        <v>871</v>
      </c>
      <c r="E462" t="s">
        <v>872</v>
      </c>
      <c r="F462" t="s">
        <v>7</v>
      </c>
      <c r="G462">
        <f t="shared" si="4"/>
        <v>2</v>
      </c>
      <c r="H462">
        <f t="shared" si="5"/>
        <v>0</v>
      </c>
    </row>
    <row r="463" spans="1:8" hidden="1" x14ac:dyDescent="0.2">
      <c r="A463">
        <v>661</v>
      </c>
      <c r="C463" s="1">
        <v>41092</v>
      </c>
      <c r="D463" t="s">
        <v>879</v>
      </c>
      <c r="E463" t="s">
        <v>880</v>
      </c>
      <c r="F463" t="s">
        <v>482</v>
      </c>
      <c r="G463">
        <f t="shared" si="4"/>
        <v>0</v>
      </c>
      <c r="H463">
        <f t="shared" si="5"/>
        <v>1</v>
      </c>
    </row>
    <row r="464" spans="1:8" x14ac:dyDescent="0.2">
      <c r="A464">
        <v>413</v>
      </c>
      <c r="B464">
        <v>1137789</v>
      </c>
      <c r="C464" s="1">
        <v>41092</v>
      </c>
      <c r="D464" t="s">
        <v>881</v>
      </c>
      <c r="E464" t="s">
        <v>882</v>
      </c>
      <c r="F464" t="s">
        <v>7</v>
      </c>
      <c r="G464">
        <f t="shared" si="4"/>
        <v>1</v>
      </c>
      <c r="H464">
        <f t="shared" si="5"/>
        <v>0</v>
      </c>
    </row>
    <row r="465" spans="1:8" x14ac:dyDescent="0.2">
      <c r="A465">
        <v>874</v>
      </c>
      <c r="C465" s="1">
        <v>41121</v>
      </c>
      <c r="D465" t="s">
        <v>883</v>
      </c>
      <c r="E465" t="s">
        <v>884</v>
      </c>
      <c r="F465" t="s">
        <v>7</v>
      </c>
      <c r="G465">
        <f t="shared" si="4"/>
        <v>1</v>
      </c>
      <c r="H465">
        <f t="shared" si="5"/>
        <v>1</v>
      </c>
    </row>
    <row r="466" spans="1:8" hidden="1" x14ac:dyDescent="0.2">
      <c r="A466">
        <v>660</v>
      </c>
      <c r="C466" s="1">
        <v>41121</v>
      </c>
      <c r="D466" t="s">
        <v>885</v>
      </c>
      <c r="E466" t="s">
        <v>886</v>
      </c>
      <c r="F466" t="s">
        <v>482</v>
      </c>
      <c r="G466">
        <f t="shared" si="4"/>
        <v>0</v>
      </c>
      <c r="H466">
        <f t="shared" si="5"/>
        <v>1</v>
      </c>
    </row>
    <row r="467" spans="1:8" x14ac:dyDescent="0.2">
      <c r="A467">
        <v>302</v>
      </c>
      <c r="B467">
        <v>1489393</v>
      </c>
      <c r="C467" s="1">
        <v>41157</v>
      </c>
      <c r="D467" t="s">
        <v>887</v>
      </c>
      <c r="E467" t="s">
        <v>888</v>
      </c>
      <c r="F467" t="s">
        <v>7</v>
      </c>
      <c r="G467">
        <f t="shared" si="4"/>
        <v>1</v>
      </c>
      <c r="H467">
        <f t="shared" si="5"/>
        <v>0</v>
      </c>
    </row>
    <row r="468" spans="1:8" hidden="1" x14ac:dyDescent="0.2">
      <c r="A468">
        <v>659</v>
      </c>
      <c r="C468" s="1">
        <v>41157</v>
      </c>
      <c r="D468" t="s">
        <v>889</v>
      </c>
      <c r="E468" t="s">
        <v>890</v>
      </c>
      <c r="F468" t="s">
        <v>482</v>
      </c>
      <c r="G468">
        <f t="shared" si="4"/>
        <v>0</v>
      </c>
      <c r="H468">
        <f t="shared" si="5"/>
        <v>1</v>
      </c>
    </row>
    <row r="469" spans="1:8" x14ac:dyDescent="0.2">
      <c r="A469">
        <v>369</v>
      </c>
      <c r="B469">
        <v>77360</v>
      </c>
      <c r="C469" s="1">
        <v>41183</v>
      </c>
      <c r="D469" t="s">
        <v>891</v>
      </c>
      <c r="E469" t="s">
        <v>892</v>
      </c>
      <c r="F469" t="s">
        <v>7</v>
      </c>
      <c r="G469">
        <f t="shared" si="4"/>
        <v>1</v>
      </c>
      <c r="H469">
        <f t="shared" si="5"/>
        <v>0</v>
      </c>
    </row>
    <row r="470" spans="1:8" hidden="1" x14ac:dyDescent="0.2">
      <c r="A470">
        <v>658</v>
      </c>
      <c r="C470" s="1">
        <v>41183</v>
      </c>
      <c r="D470" t="s">
        <v>893</v>
      </c>
      <c r="E470" t="s">
        <v>894</v>
      </c>
      <c r="F470" t="s">
        <v>482</v>
      </c>
      <c r="G470">
        <f t="shared" si="4"/>
        <v>0</v>
      </c>
      <c r="H470">
        <f t="shared" si="5"/>
        <v>1</v>
      </c>
    </row>
    <row r="471" spans="1:8" x14ac:dyDescent="0.2">
      <c r="A471">
        <v>871</v>
      </c>
      <c r="C471" s="1">
        <v>41183</v>
      </c>
      <c r="D471" t="s">
        <v>895</v>
      </c>
      <c r="E471" t="s">
        <v>896</v>
      </c>
      <c r="F471" t="s">
        <v>7</v>
      </c>
      <c r="G471">
        <f t="shared" si="4"/>
        <v>1</v>
      </c>
      <c r="H471">
        <f t="shared" si="5"/>
        <v>1</v>
      </c>
    </row>
    <row r="472" spans="1:8" hidden="1" x14ac:dyDescent="0.2">
      <c r="A472">
        <v>657</v>
      </c>
      <c r="C472" s="1">
        <v>41183</v>
      </c>
      <c r="D472" t="s">
        <v>897</v>
      </c>
      <c r="E472" t="s">
        <v>898</v>
      </c>
      <c r="F472" t="s">
        <v>482</v>
      </c>
      <c r="G472">
        <f t="shared" si="4"/>
        <v>0</v>
      </c>
      <c r="H472">
        <f t="shared" si="5"/>
        <v>1</v>
      </c>
    </row>
    <row r="473" spans="1:8" x14ac:dyDescent="0.2">
      <c r="A473">
        <v>870</v>
      </c>
      <c r="C473" s="1">
        <v>41184</v>
      </c>
      <c r="D473" t="s">
        <v>899</v>
      </c>
      <c r="E473" t="s">
        <v>900</v>
      </c>
      <c r="F473" t="s">
        <v>7</v>
      </c>
      <c r="G473">
        <f t="shared" si="4"/>
        <v>1</v>
      </c>
      <c r="H473">
        <f t="shared" si="5"/>
        <v>1</v>
      </c>
    </row>
    <row r="474" spans="1:8" hidden="1" x14ac:dyDescent="0.2">
      <c r="A474">
        <v>656</v>
      </c>
      <c r="C474" s="1">
        <v>41184</v>
      </c>
      <c r="D474" t="s">
        <v>901</v>
      </c>
      <c r="E474" t="s">
        <v>797</v>
      </c>
      <c r="F474" t="s">
        <v>482</v>
      </c>
      <c r="G474">
        <f t="shared" si="4"/>
        <v>0</v>
      </c>
      <c r="H474">
        <f t="shared" si="5"/>
        <v>1</v>
      </c>
    </row>
    <row r="475" spans="1:8" x14ac:dyDescent="0.2">
      <c r="A475">
        <v>329</v>
      </c>
      <c r="B475">
        <v>1103982</v>
      </c>
      <c r="C475" s="1">
        <v>41184</v>
      </c>
      <c r="D475" t="s">
        <v>902</v>
      </c>
      <c r="E475" t="s">
        <v>903</v>
      </c>
      <c r="F475" t="s">
        <v>7</v>
      </c>
      <c r="G475">
        <f t="shared" si="4"/>
        <v>1</v>
      </c>
      <c r="H475">
        <f t="shared" si="5"/>
        <v>0</v>
      </c>
    </row>
    <row r="476" spans="1:8" hidden="1" x14ac:dyDescent="0.2">
      <c r="A476">
        <v>655</v>
      </c>
      <c r="C476" s="1">
        <v>41192</v>
      </c>
      <c r="D476" t="s">
        <v>904</v>
      </c>
      <c r="E476" t="s">
        <v>905</v>
      </c>
      <c r="F476" t="s">
        <v>482</v>
      </c>
      <c r="G476">
        <f t="shared" si="4"/>
        <v>0</v>
      </c>
      <c r="H476">
        <f t="shared" si="5"/>
        <v>1</v>
      </c>
    </row>
    <row r="477" spans="1:8" x14ac:dyDescent="0.2">
      <c r="A477">
        <v>869</v>
      </c>
      <c r="C477" s="1">
        <v>41192</v>
      </c>
      <c r="D477" t="s">
        <v>906</v>
      </c>
      <c r="E477" t="s">
        <v>907</v>
      </c>
      <c r="F477" t="s">
        <v>7</v>
      </c>
      <c r="G477">
        <f t="shared" si="4"/>
        <v>1</v>
      </c>
      <c r="H477">
        <f t="shared" si="5"/>
        <v>0</v>
      </c>
    </row>
    <row r="478" spans="1:8" x14ac:dyDescent="0.2">
      <c r="A478">
        <v>654</v>
      </c>
      <c r="C478" s="1">
        <v>41246</v>
      </c>
      <c r="D478" t="s">
        <v>823</v>
      </c>
      <c r="E478" t="s">
        <v>710</v>
      </c>
      <c r="F478" t="s">
        <v>482</v>
      </c>
      <c r="G478">
        <f t="shared" si="4"/>
        <v>1</v>
      </c>
      <c r="H478">
        <f t="shared" si="5"/>
        <v>1</v>
      </c>
    </row>
    <row r="479" spans="1:8" x14ac:dyDescent="0.2">
      <c r="A479">
        <v>156</v>
      </c>
      <c r="B479">
        <v>29534</v>
      </c>
      <c r="C479" s="1">
        <v>41246</v>
      </c>
      <c r="D479" t="s">
        <v>908</v>
      </c>
      <c r="E479" t="s">
        <v>909</v>
      </c>
      <c r="F479" t="s">
        <v>7</v>
      </c>
      <c r="G479">
        <f t="shared" si="4"/>
        <v>1</v>
      </c>
      <c r="H479">
        <f t="shared" si="5"/>
        <v>0</v>
      </c>
    </row>
    <row r="480" spans="1:8" hidden="1" x14ac:dyDescent="0.2">
      <c r="A480">
        <v>653</v>
      </c>
      <c r="C480" s="1">
        <v>41254</v>
      </c>
      <c r="D480" t="s">
        <v>910</v>
      </c>
      <c r="E480" t="s">
        <v>911</v>
      </c>
      <c r="F480" t="s">
        <v>482</v>
      </c>
      <c r="G480">
        <f t="shared" si="4"/>
        <v>0</v>
      </c>
      <c r="H480">
        <f t="shared" si="5"/>
        <v>1</v>
      </c>
    </row>
    <row r="481" spans="1:8" x14ac:dyDescent="0.2">
      <c r="A481">
        <v>867</v>
      </c>
      <c r="C481" s="1">
        <v>41254</v>
      </c>
      <c r="D481" t="s">
        <v>912</v>
      </c>
      <c r="E481" t="s">
        <v>913</v>
      </c>
      <c r="F481" t="s">
        <v>7</v>
      </c>
      <c r="G481">
        <f t="shared" si="4"/>
        <v>2</v>
      </c>
      <c r="H481">
        <f t="shared" si="5"/>
        <v>0</v>
      </c>
    </row>
    <row r="482" spans="1:8" x14ac:dyDescent="0.2">
      <c r="A482">
        <v>213</v>
      </c>
      <c r="B482">
        <v>1121788</v>
      </c>
      <c r="C482" s="1">
        <v>41255</v>
      </c>
      <c r="D482" t="s">
        <v>912</v>
      </c>
      <c r="E482" t="s">
        <v>913</v>
      </c>
      <c r="F482" t="s">
        <v>7</v>
      </c>
      <c r="G482">
        <f t="shared" si="4"/>
        <v>2</v>
      </c>
      <c r="H482">
        <f t="shared" si="5"/>
        <v>0</v>
      </c>
    </row>
    <row r="483" spans="1:8" x14ac:dyDescent="0.2">
      <c r="A483">
        <v>866</v>
      </c>
      <c r="C483" s="1">
        <v>41264</v>
      </c>
      <c r="D483" t="s">
        <v>914</v>
      </c>
      <c r="E483" t="s">
        <v>915</v>
      </c>
      <c r="F483" t="s">
        <v>7</v>
      </c>
      <c r="G483">
        <f t="shared" si="4"/>
        <v>1</v>
      </c>
      <c r="H483">
        <f t="shared" si="5"/>
        <v>0</v>
      </c>
    </row>
    <row r="484" spans="1:8" hidden="1" x14ac:dyDescent="0.2">
      <c r="A484">
        <v>652</v>
      </c>
      <c r="C484" s="1">
        <v>41264</v>
      </c>
      <c r="D484" t="s">
        <v>916</v>
      </c>
      <c r="E484" t="s">
        <v>917</v>
      </c>
      <c r="F484" t="s">
        <v>482</v>
      </c>
      <c r="G484">
        <f t="shared" si="4"/>
        <v>0</v>
      </c>
      <c r="H484">
        <f t="shared" si="5"/>
        <v>1</v>
      </c>
    </row>
    <row r="485" spans="1:8" x14ac:dyDescent="0.2">
      <c r="A485">
        <v>51</v>
      </c>
      <c r="B485">
        <v>1521332</v>
      </c>
      <c r="C485" s="1">
        <v>41267</v>
      </c>
      <c r="D485" t="s">
        <v>918</v>
      </c>
      <c r="E485" t="s">
        <v>919</v>
      </c>
      <c r="F485" t="s">
        <v>7</v>
      </c>
      <c r="G485">
        <f t="shared" ref="G485:G548" si="6">COUNTIFS(F:F,$F$292,D:D,D485)</f>
        <v>1</v>
      </c>
      <c r="H485">
        <f t="shared" ref="H485:H548" si="7">COUNTIFS(F:F,$F$293,D:D,D485)</f>
        <v>0</v>
      </c>
    </row>
    <row r="486" spans="1:8" x14ac:dyDescent="0.2">
      <c r="A486">
        <v>2</v>
      </c>
      <c r="B486">
        <v>1551152</v>
      </c>
      <c r="C486" s="1">
        <v>41274</v>
      </c>
      <c r="D486" t="s">
        <v>920</v>
      </c>
      <c r="E486" t="s">
        <v>921</v>
      </c>
      <c r="F486" t="s">
        <v>7</v>
      </c>
      <c r="G486">
        <f t="shared" si="6"/>
        <v>1</v>
      </c>
      <c r="H486">
        <f t="shared" si="7"/>
        <v>0</v>
      </c>
    </row>
    <row r="487" spans="1:8" hidden="1" x14ac:dyDescent="0.2">
      <c r="A487">
        <v>651</v>
      </c>
      <c r="C487" s="1">
        <v>41274</v>
      </c>
      <c r="D487" t="s">
        <v>922</v>
      </c>
      <c r="E487" t="s">
        <v>923</v>
      </c>
      <c r="F487" t="s">
        <v>482</v>
      </c>
      <c r="G487">
        <f t="shared" si="6"/>
        <v>0</v>
      </c>
      <c r="H487">
        <f t="shared" si="7"/>
        <v>1</v>
      </c>
    </row>
    <row r="488" spans="1:8" hidden="1" x14ac:dyDescent="0.2">
      <c r="A488">
        <v>650</v>
      </c>
      <c r="C488" s="1">
        <v>41320</v>
      </c>
      <c r="D488" t="s">
        <v>924</v>
      </c>
      <c r="E488" t="s">
        <v>925</v>
      </c>
      <c r="F488" t="s">
        <v>482</v>
      </c>
      <c r="G488">
        <f t="shared" si="6"/>
        <v>0</v>
      </c>
      <c r="H488">
        <f t="shared" si="7"/>
        <v>1</v>
      </c>
    </row>
    <row r="489" spans="1:8" x14ac:dyDescent="0.2">
      <c r="A489">
        <v>390</v>
      </c>
      <c r="B489">
        <v>78239</v>
      </c>
      <c r="C489" s="1">
        <v>41320</v>
      </c>
      <c r="D489" t="s">
        <v>926</v>
      </c>
      <c r="E489" t="s">
        <v>927</v>
      </c>
      <c r="F489" t="s">
        <v>7</v>
      </c>
      <c r="G489">
        <f t="shared" si="6"/>
        <v>1</v>
      </c>
      <c r="H489">
        <f t="shared" si="7"/>
        <v>0</v>
      </c>
    </row>
    <row r="490" spans="1:8" x14ac:dyDescent="0.2">
      <c r="A490">
        <v>863</v>
      </c>
      <c r="C490" s="1">
        <v>41394</v>
      </c>
      <c r="D490" t="s">
        <v>928</v>
      </c>
      <c r="E490" t="s">
        <v>929</v>
      </c>
      <c r="F490" t="s">
        <v>7</v>
      </c>
      <c r="G490">
        <f t="shared" si="6"/>
        <v>2</v>
      </c>
      <c r="H490">
        <f t="shared" si="7"/>
        <v>0</v>
      </c>
    </row>
    <row r="491" spans="1:8" hidden="1" x14ac:dyDescent="0.2">
      <c r="A491">
        <v>649</v>
      </c>
      <c r="C491" s="1">
        <v>41394</v>
      </c>
      <c r="D491" t="s">
        <v>930</v>
      </c>
      <c r="E491" t="s">
        <v>931</v>
      </c>
      <c r="F491" t="s">
        <v>482</v>
      </c>
      <c r="G491">
        <f t="shared" si="6"/>
        <v>0</v>
      </c>
      <c r="H491">
        <f t="shared" si="7"/>
        <v>1</v>
      </c>
    </row>
    <row r="492" spans="1:8" x14ac:dyDescent="0.2">
      <c r="A492">
        <v>400</v>
      </c>
      <c r="B492">
        <v>872589</v>
      </c>
      <c r="C492" s="1">
        <v>41395</v>
      </c>
      <c r="D492" t="s">
        <v>928</v>
      </c>
      <c r="E492" t="s">
        <v>929</v>
      </c>
      <c r="F492" t="s">
        <v>7</v>
      </c>
      <c r="G492">
        <f t="shared" si="6"/>
        <v>2</v>
      </c>
      <c r="H492">
        <f t="shared" si="7"/>
        <v>0</v>
      </c>
    </row>
    <row r="493" spans="1:8" hidden="1" x14ac:dyDescent="0.2">
      <c r="A493">
        <v>648</v>
      </c>
      <c r="C493" s="1">
        <v>41402</v>
      </c>
      <c r="D493" t="s">
        <v>932</v>
      </c>
      <c r="E493" t="s">
        <v>933</v>
      </c>
      <c r="F493" t="s">
        <v>482</v>
      </c>
      <c r="G493">
        <f t="shared" si="6"/>
        <v>0</v>
      </c>
      <c r="H493">
        <f t="shared" si="7"/>
        <v>1</v>
      </c>
    </row>
    <row r="494" spans="1:8" x14ac:dyDescent="0.2">
      <c r="A494">
        <v>862</v>
      </c>
      <c r="C494" s="1">
        <v>41402</v>
      </c>
      <c r="D494" t="s">
        <v>934</v>
      </c>
      <c r="E494" t="s">
        <v>935</v>
      </c>
      <c r="F494" t="s">
        <v>7</v>
      </c>
      <c r="G494">
        <f t="shared" si="6"/>
        <v>2</v>
      </c>
      <c r="H494">
        <f t="shared" si="7"/>
        <v>0</v>
      </c>
    </row>
    <row r="495" spans="1:8" x14ac:dyDescent="0.2">
      <c r="A495">
        <v>304</v>
      </c>
      <c r="B495">
        <v>912242</v>
      </c>
      <c r="C495" s="1">
        <v>41403</v>
      </c>
      <c r="D495" t="s">
        <v>934</v>
      </c>
      <c r="E495" t="s">
        <v>935</v>
      </c>
      <c r="F495" t="s">
        <v>7</v>
      </c>
      <c r="G495">
        <f t="shared" si="6"/>
        <v>2</v>
      </c>
      <c r="H495">
        <f t="shared" si="7"/>
        <v>0</v>
      </c>
    </row>
    <row r="496" spans="1:8" hidden="1" x14ac:dyDescent="0.2">
      <c r="A496">
        <v>647</v>
      </c>
      <c r="C496" s="1">
        <v>41417</v>
      </c>
      <c r="D496" t="s">
        <v>936</v>
      </c>
      <c r="E496" t="s">
        <v>937</v>
      </c>
      <c r="F496" t="s">
        <v>482</v>
      </c>
      <c r="G496">
        <f t="shared" si="6"/>
        <v>0</v>
      </c>
      <c r="H496">
        <f t="shared" si="7"/>
        <v>1</v>
      </c>
    </row>
    <row r="497" spans="1:8" x14ac:dyDescent="0.2">
      <c r="A497">
        <v>861</v>
      </c>
      <c r="C497" s="1">
        <v>41417</v>
      </c>
      <c r="D497" t="s">
        <v>938</v>
      </c>
      <c r="E497" t="s">
        <v>939</v>
      </c>
      <c r="F497" t="s">
        <v>7</v>
      </c>
      <c r="G497">
        <f t="shared" si="6"/>
        <v>2</v>
      </c>
      <c r="H497">
        <f t="shared" si="7"/>
        <v>0</v>
      </c>
    </row>
    <row r="498" spans="1:8" x14ac:dyDescent="0.2">
      <c r="A498">
        <v>276</v>
      </c>
      <c r="B498">
        <v>54480</v>
      </c>
      <c r="C498" s="1">
        <v>41418</v>
      </c>
      <c r="D498" t="s">
        <v>938</v>
      </c>
      <c r="E498" t="s">
        <v>939</v>
      </c>
      <c r="F498" t="s">
        <v>7</v>
      </c>
      <c r="G498">
        <f t="shared" si="6"/>
        <v>2</v>
      </c>
      <c r="H498">
        <f t="shared" si="7"/>
        <v>0</v>
      </c>
    </row>
    <row r="499" spans="1:8" x14ac:dyDescent="0.2">
      <c r="A499">
        <v>218</v>
      </c>
      <c r="B499">
        <v>1467858</v>
      </c>
      <c r="C499" s="1">
        <v>41431</v>
      </c>
      <c r="D499" t="s">
        <v>940</v>
      </c>
      <c r="E499" t="s">
        <v>941</v>
      </c>
      <c r="F499" t="s">
        <v>7</v>
      </c>
      <c r="G499">
        <f t="shared" si="6"/>
        <v>1</v>
      </c>
      <c r="H499">
        <f t="shared" si="7"/>
        <v>0</v>
      </c>
    </row>
    <row r="500" spans="1:8" hidden="1" x14ac:dyDescent="0.2">
      <c r="A500">
        <v>646</v>
      </c>
      <c r="C500" s="1">
        <v>41431</v>
      </c>
      <c r="D500" t="s">
        <v>942</v>
      </c>
      <c r="E500" t="s">
        <v>943</v>
      </c>
      <c r="F500" t="s">
        <v>482</v>
      </c>
      <c r="G500">
        <f t="shared" si="6"/>
        <v>0</v>
      </c>
      <c r="H500">
        <f t="shared" si="7"/>
        <v>1</v>
      </c>
    </row>
    <row r="501" spans="1:8" hidden="1" x14ac:dyDescent="0.2">
      <c r="A501">
        <v>645</v>
      </c>
      <c r="C501" s="1">
        <v>41446</v>
      </c>
      <c r="D501" t="s">
        <v>944</v>
      </c>
      <c r="E501" t="s">
        <v>945</v>
      </c>
      <c r="F501" t="s">
        <v>482</v>
      </c>
      <c r="G501">
        <f t="shared" si="6"/>
        <v>0</v>
      </c>
      <c r="H501">
        <f t="shared" si="7"/>
        <v>1</v>
      </c>
    </row>
    <row r="502" spans="1:8" x14ac:dyDescent="0.2">
      <c r="A502">
        <v>504</v>
      </c>
      <c r="B502">
        <v>1555280</v>
      </c>
      <c r="C502" s="1">
        <v>41446</v>
      </c>
      <c r="D502" t="s">
        <v>946</v>
      </c>
      <c r="E502" t="s">
        <v>947</v>
      </c>
      <c r="F502" t="s">
        <v>7</v>
      </c>
      <c r="G502">
        <f t="shared" si="6"/>
        <v>1</v>
      </c>
      <c r="H502">
        <f t="shared" si="7"/>
        <v>0</v>
      </c>
    </row>
    <row r="503" spans="1:8" hidden="1" x14ac:dyDescent="0.2">
      <c r="A503">
        <v>644</v>
      </c>
      <c r="C503" s="1">
        <v>41453</v>
      </c>
      <c r="D503" t="s">
        <v>948</v>
      </c>
      <c r="E503" t="s">
        <v>949</v>
      </c>
      <c r="F503" t="s">
        <v>482</v>
      </c>
      <c r="G503">
        <f t="shared" si="6"/>
        <v>0</v>
      </c>
      <c r="H503">
        <f t="shared" si="7"/>
        <v>1</v>
      </c>
    </row>
    <row r="504" spans="1:8" x14ac:dyDescent="0.2">
      <c r="A504">
        <v>858</v>
      </c>
      <c r="C504" s="1">
        <v>41453</v>
      </c>
      <c r="D504" t="s">
        <v>950</v>
      </c>
      <c r="E504" t="s">
        <v>951</v>
      </c>
      <c r="F504" t="s">
        <v>7</v>
      </c>
      <c r="G504">
        <f t="shared" si="6"/>
        <v>1</v>
      </c>
      <c r="H504">
        <f t="shared" si="7"/>
        <v>0</v>
      </c>
    </row>
    <row r="505" spans="1:8" x14ac:dyDescent="0.2">
      <c r="A505">
        <v>208</v>
      </c>
      <c r="B505">
        <v>1308161</v>
      </c>
      <c r="C505" s="1">
        <v>41456</v>
      </c>
      <c r="D505" t="s">
        <v>952</v>
      </c>
      <c r="E505" t="s">
        <v>951</v>
      </c>
      <c r="F505" t="s">
        <v>7</v>
      </c>
      <c r="G505">
        <f t="shared" si="6"/>
        <v>1</v>
      </c>
      <c r="H505">
        <f t="shared" si="7"/>
        <v>0</v>
      </c>
    </row>
    <row r="506" spans="1:8" hidden="1" x14ac:dyDescent="0.2">
      <c r="A506">
        <v>643</v>
      </c>
      <c r="C506" s="1">
        <v>41463</v>
      </c>
      <c r="D506" t="s">
        <v>953</v>
      </c>
      <c r="E506" t="s">
        <v>954</v>
      </c>
      <c r="F506" t="s">
        <v>482</v>
      </c>
      <c r="G506">
        <f t="shared" si="6"/>
        <v>0</v>
      </c>
      <c r="H506">
        <f t="shared" si="7"/>
        <v>1</v>
      </c>
    </row>
    <row r="507" spans="1:8" x14ac:dyDescent="0.2">
      <c r="A507">
        <v>857</v>
      </c>
      <c r="C507" s="1">
        <v>41463</v>
      </c>
      <c r="D507" t="s">
        <v>955</v>
      </c>
      <c r="E507" t="s">
        <v>956</v>
      </c>
      <c r="F507" t="s">
        <v>7</v>
      </c>
      <c r="G507">
        <f t="shared" si="6"/>
        <v>2</v>
      </c>
      <c r="H507">
        <f t="shared" si="7"/>
        <v>0</v>
      </c>
    </row>
    <row r="508" spans="1:8" x14ac:dyDescent="0.2">
      <c r="A508">
        <v>347</v>
      </c>
      <c r="B508">
        <v>1492633</v>
      </c>
      <c r="C508" s="1">
        <v>41464</v>
      </c>
      <c r="D508" t="s">
        <v>955</v>
      </c>
      <c r="E508" t="s">
        <v>956</v>
      </c>
      <c r="F508" t="s">
        <v>7</v>
      </c>
      <c r="G508">
        <f t="shared" si="6"/>
        <v>2</v>
      </c>
      <c r="H508">
        <f t="shared" si="7"/>
        <v>0</v>
      </c>
    </row>
    <row r="509" spans="1:8" x14ac:dyDescent="0.2">
      <c r="A509">
        <v>344</v>
      </c>
      <c r="B509">
        <v>1564708</v>
      </c>
      <c r="C509" s="1">
        <v>41487</v>
      </c>
      <c r="D509" t="s">
        <v>957</v>
      </c>
      <c r="E509" t="s">
        <v>958</v>
      </c>
      <c r="F509" t="s">
        <v>7</v>
      </c>
      <c r="G509">
        <f t="shared" si="6"/>
        <v>1</v>
      </c>
      <c r="H509">
        <f t="shared" si="7"/>
        <v>0</v>
      </c>
    </row>
    <row r="510" spans="1:8" x14ac:dyDescent="0.2">
      <c r="A510">
        <v>856</v>
      </c>
      <c r="C510" s="1">
        <v>41527</v>
      </c>
      <c r="D510" t="s">
        <v>959</v>
      </c>
      <c r="E510" t="s">
        <v>960</v>
      </c>
      <c r="F510" t="s">
        <v>7</v>
      </c>
      <c r="G510">
        <f t="shared" si="6"/>
        <v>1</v>
      </c>
      <c r="H510">
        <f t="shared" si="7"/>
        <v>0</v>
      </c>
    </row>
    <row r="511" spans="1:8" hidden="1" x14ac:dyDescent="0.2">
      <c r="A511">
        <v>642</v>
      </c>
      <c r="C511" s="1">
        <v>41527</v>
      </c>
      <c r="D511" t="s">
        <v>961</v>
      </c>
      <c r="E511" t="s">
        <v>962</v>
      </c>
      <c r="F511" t="s">
        <v>482</v>
      </c>
      <c r="G511">
        <f t="shared" si="6"/>
        <v>0</v>
      </c>
      <c r="H511">
        <f t="shared" si="7"/>
        <v>1</v>
      </c>
    </row>
    <row r="512" spans="1:8" x14ac:dyDescent="0.2">
      <c r="A512">
        <v>147</v>
      </c>
      <c r="B512">
        <v>27904</v>
      </c>
      <c r="C512" s="1">
        <v>41528</v>
      </c>
      <c r="D512" t="s">
        <v>963</v>
      </c>
      <c r="E512" t="s">
        <v>960</v>
      </c>
      <c r="F512" t="s">
        <v>7</v>
      </c>
      <c r="G512">
        <f t="shared" si="6"/>
        <v>1</v>
      </c>
      <c r="H512">
        <f t="shared" si="7"/>
        <v>0</v>
      </c>
    </row>
    <row r="513" spans="1:8" x14ac:dyDescent="0.2">
      <c r="A513">
        <v>854</v>
      </c>
      <c r="C513" s="1">
        <v>41537</v>
      </c>
      <c r="D513" t="s">
        <v>964</v>
      </c>
      <c r="E513" t="s">
        <v>965</v>
      </c>
      <c r="F513" t="s">
        <v>7</v>
      </c>
      <c r="G513">
        <f t="shared" si="6"/>
        <v>1</v>
      </c>
      <c r="H513">
        <f t="shared" si="7"/>
        <v>0</v>
      </c>
    </row>
    <row r="514" spans="1:8" x14ac:dyDescent="0.2">
      <c r="A514">
        <v>855</v>
      </c>
      <c r="C514" s="1">
        <v>41537</v>
      </c>
      <c r="D514" t="s">
        <v>966</v>
      </c>
      <c r="E514" t="s">
        <v>967</v>
      </c>
      <c r="F514" t="s">
        <v>7</v>
      </c>
      <c r="G514">
        <f t="shared" si="6"/>
        <v>1</v>
      </c>
      <c r="H514">
        <f t="shared" si="7"/>
        <v>0</v>
      </c>
    </row>
    <row r="515" spans="1:8" hidden="1" x14ac:dyDescent="0.2">
      <c r="A515">
        <v>641</v>
      </c>
      <c r="C515" s="1">
        <v>41537</v>
      </c>
      <c r="D515" t="s">
        <v>968</v>
      </c>
      <c r="E515" t="s">
        <v>969</v>
      </c>
      <c r="F515" t="s">
        <v>482</v>
      </c>
      <c r="G515">
        <f t="shared" si="6"/>
        <v>0</v>
      </c>
      <c r="H515">
        <f t="shared" si="7"/>
        <v>1</v>
      </c>
    </row>
    <row r="516" spans="1:8" hidden="1" x14ac:dyDescent="0.2">
      <c r="A516">
        <v>640</v>
      </c>
      <c r="C516" s="1">
        <v>41537</v>
      </c>
      <c r="D516" t="s">
        <v>970</v>
      </c>
      <c r="E516" t="s">
        <v>971</v>
      </c>
      <c r="F516" t="s">
        <v>482</v>
      </c>
      <c r="G516">
        <f t="shared" si="6"/>
        <v>0</v>
      </c>
      <c r="H516">
        <f t="shared" si="7"/>
        <v>1</v>
      </c>
    </row>
    <row r="517" spans="1:8" x14ac:dyDescent="0.2">
      <c r="A517">
        <v>39</v>
      </c>
      <c r="B517">
        <v>1037868</v>
      </c>
      <c r="C517" s="1">
        <v>41540</v>
      </c>
      <c r="D517" t="s">
        <v>972</v>
      </c>
      <c r="E517" t="s">
        <v>967</v>
      </c>
      <c r="F517" t="s">
        <v>7</v>
      </c>
      <c r="G517">
        <f t="shared" si="6"/>
        <v>1</v>
      </c>
      <c r="H517">
        <f t="shared" si="7"/>
        <v>0</v>
      </c>
    </row>
    <row r="518" spans="1:8" x14ac:dyDescent="0.2">
      <c r="A518">
        <v>474</v>
      </c>
      <c r="B518">
        <v>875320</v>
      </c>
      <c r="C518" s="1">
        <v>41540</v>
      </c>
      <c r="D518" t="s">
        <v>973</v>
      </c>
      <c r="E518" t="s">
        <v>965</v>
      </c>
      <c r="F518" t="s">
        <v>7</v>
      </c>
      <c r="G518">
        <f t="shared" si="6"/>
        <v>1</v>
      </c>
      <c r="H518">
        <f t="shared" si="7"/>
        <v>0</v>
      </c>
    </row>
    <row r="519" spans="1:8" hidden="1" x14ac:dyDescent="0.2">
      <c r="A519">
        <v>639</v>
      </c>
      <c r="C519" s="1">
        <v>41576</v>
      </c>
      <c r="D519" t="s">
        <v>974</v>
      </c>
      <c r="E519" t="s">
        <v>975</v>
      </c>
      <c r="F519" t="s">
        <v>482</v>
      </c>
      <c r="G519">
        <f t="shared" si="6"/>
        <v>0</v>
      </c>
      <c r="H519">
        <f t="shared" si="7"/>
        <v>1</v>
      </c>
    </row>
    <row r="520" spans="1:8" x14ac:dyDescent="0.2">
      <c r="A520">
        <v>853</v>
      </c>
      <c r="C520" s="1">
        <v>41576</v>
      </c>
      <c r="D520" t="s">
        <v>976</v>
      </c>
      <c r="E520" t="s">
        <v>977</v>
      </c>
      <c r="F520" t="s">
        <v>7</v>
      </c>
      <c r="G520">
        <f t="shared" si="6"/>
        <v>1</v>
      </c>
      <c r="H520">
        <f t="shared" si="7"/>
        <v>1</v>
      </c>
    </row>
    <row r="521" spans="1:8" hidden="1" x14ac:dyDescent="0.2">
      <c r="A521">
        <v>638</v>
      </c>
      <c r="C521" s="1">
        <v>41591</v>
      </c>
      <c r="D521" t="s">
        <v>978</v>
      </c>
      <c r="E521" t="s">
        <v>979</v>
      </c>
      <c r="F521" t="s">
        <v>482</v>
      </c>
      <c r="G521">
        <f t="shared" si="6"/>
        <v>0</v>
      </c>
      <c r="H521">
        <f t="shared" si="7"/>
        <v>1</v>
      </c>
    </row>
    <row r="522" spans="1:8" x14ac:dyDescent="0.2">
      <c r="A522">
        <v>852</v>
      </c>
      <c r="C522" s="1">
        <v>41591</v>
      </c>
      <c r="D522" t="s">
        <v>980</v>
      </c>
      <c r="E522" t="s">
        <v>981</v>
      </c>
      <c r="F522" t="s">
        <v>7</v>
      </c>
      <c r="G522">
        <f t="shared" si="6"/>
        <v>1</v>
      </c>
      <c r="H522">
        <f t="shared" si="7"/>
        <v>0</v>
      </c>
    </row>
    <row r="523" spans="1:8" x14ac:dyDescent="0.2">
      <c r="A523">
        <v>90</v>
      </c>
      <c r="B523">
        <v>1530721</v>
      </c>
      <c r="C523" s="1">
        <v>41591</v>
      </c>
      <c r="D523" t="s">
        <v>982</v>
      </c>
      <c r="E523" t="s">
        <v>983</v>
      </c>
      <c r="F523" t="s">
        <v>7</v>
      </c>
      <c r="G523">
        <f t="shared" si="6"/>
        <v>1</v>
      </c>
      <c r="H523">
        <f t="shared" si="7"/>
        <v>0</v>
      </c>
    </row>
    <row r="524" spans="1:8" hidden="1" x14ac:dyDescent="0.2">
      <c r="A524">
        <v>637</v>
      </c>
      <c r="C524" s="1">
        <v>41610</v>
      </c>
      <c r="D524" t="s">
        <v>984</v>
      </c>
      <c r="E524" t="s">
        <v>985</v>
      </c>
      <c r="F524" t="s">
        <v>482</v>
      </c>
      <c r="G524">
        <f t="shared" si="6"/>
        <v>0</v>
      </c>
      <c r="H524">
        <f t="shared" si="7"/>
        <v>1</v>
      </c>
    </row>
    <row r="525" spans="1:8" x14ac:dyDescent="0.2">
      <c r="A525">
        <v>20</v>
      </c>
      <c r="B525">
        <v>1579241</v>
      </c>
      <c r="C525" s="1">
        <v>41610</v>
      </c>
      <c r="D525" t="s">
        <v>986</v>
      </c>
      <c r="E525" t="s">
        <v>987</v>
      </c>
      <c r="F525" t="s">
        <v>7</v>
      </c>
      <c r="G525">
        <f t="shared" si="6"/>
        <v>1</v>
      </c>
      <c r="H525">
        <f t="shared" si="7"/>
        <v>0</v>
      </c>
    </row>
    <row r="526" spans="1:8" x14ac:dyDescent="0.2">
      <c r="A526">
        <v>850</v>
      </c>
      <c r="C526" s="1">
        <v>41618</v>
      </c>
      <c r="D526" t="s">
        <v>988</v>
      </c>
      <c r="E526" t="s">
        <v>989</v>
      </c>
      <c r="F526" t="s">
        <v>7</v>
      </c>
      <c r="G526">
        <f t="shared" si="6"/>
        <v>1</v>
      </c>
      <c r="H526">
        <f t="shared" si="7"/>
        <v>0</v>
      </c>
    </row>
    <row r="527" spans="1:8" hidden="1" x14ac:dyDescent="0.2">
      <c r="A527">
        <v>636</v>
      </c>
      <c r="C527" s="1">
        <v>41618</v>
      </c>
      <c r="D527" t="s">
        <v>990</v>
      </c>
      <c r="E527" t="s">
        <v>991</v>
      </c>
      <c r="F527" t="s">
        <v>482</v>
      </c>
      <c r="G527">
        <f t="shared" si="6"/>
        <v>0</v>
      </c>
      <c r="H527">
        <f t="shared" si="7"/>
        <v>1</v>
      </c>
    </row>
    <row r="528" spans="1:8" hidden="1" x14ac:dyDescent="0.2">
      <c r="A528">
        <v>633</v>
      </c>
      <c r="C528" s="1">
        <v>41631</v>
      </c>
      <c r="D528" t="s">
        <v>992</v>
      </c>
      <c r="E528" t="s">
        <v>993</v>
      </c>
      <c r="F528" t="s">
        <v>482</v>
      </c>
      <c r="G528">
        <f t="shared" si="6"/>
        <v>0</v>
      </c>
      <c r="H528">
        <f t="shared" si="7"/>
        <v>1</v>
      </c>
    </row>
    <row r="529" spans="1:8" hidden="1" x14ac:dyDescent="0.2">
      <c r="A529">
        <v>634</v>
      </c>
      <c r="C529" s="1">
        <v>41631</v>
      </c>
      <c r="D529" t="s">
        <v>994</v>
      </c>
      <c r="E529" t="s">
        <v>995</v>
      </c>
      <c r="F529" t="s">
        <v>482</v>
      </c>
      <c r="G529">
        <f t="shared" si="6"/>
        <v>0</v>
      </c>
      <c r="H529">
        <f t="shared" si="7"/>
        <v>1</v>
      </c>
    </row>
    <row r="530" spans="1:8" hidden="1" x14ac:dyDescent="0.2">
      <c r="A530">
        <v>635</v>
      </c>
      <c r="C530" s="1">
        <v>41631</v>
      </c>
      <c r="D530" t="s">
        <v>996</v>
      </c>
      <c r="E530" t="s">
        <v>997</v>
      </c>
      <c r="F530" t="s">
        <v>482</v>
      </c>
      <c r="G530">
        <f t="shared" si="6"/>
        <v>0</v>
      </c>
      <c r="H530">
        <f t="shared" si="7"/>
        <v>1</v>
      </c>
    </row>
    <row r="531" spans="1:8" x14ac:dyDescent="0.2">
      <c r="A531">
        <v>327</v>
      </c>
      <c r="B531">
        <v>851968</v>
      </c>
      <c r="C531" s="1">
        <v>41631</v>
      </c>
      <c r="D531" t="s">
        <v>998</v>
      </c>
      <c r="E531" t="s">
        <v>999</v>
      </c>
      <c r="F531" t="s">
        <v>7</v>
      </c>
      <c r="G531">
        <f t="shared" si="6"/>
        <v>1</v>
      </c>
      <c r="H531">
        <f t="shared" si="7"/>
        <v>0</v>
      </c>
    </row>
    <row r="532" spans="1:8" x14ac:dyDescent="0.2">
      <c r="A532">
        <v>191</v>
      </c>
      <c r="B532">
        <v>1326801</v>
      </c>
      <c r="C532" s="1">
        <v>41631</v>
      </c>
      <c r="D532" t="s">
        <v>1000</v>
      </c>
      <c r="E532" t="s">
        <v>1001</v>
      </c>
      <c r="F532" t="s">
        <v>7</v>
      </c>
      <c r="G532">
        <f t="shared" si="6"/>
        <v>1</v>
      </c>
      <c r="H532">
        <f t="shared" si="7"/>
        <v>0</v>
      </c>
    </row>
    <row r="533" spans="1:8" x14ac:dyDescent="0.2">
      <c r="A533">
        <v>22</v>
      </c>
      <c r="B533">
        <v>1101215</v>
      </c>
      <c r="C533" s="1">
        <v>41631</v>
      </c>
      <c r="D533" t="s">
        <v>1002</v>
      </c>
      <c r="E533" t="s">
        <v>1003</v>
      </c>
      <c r="F533" t="s">
        <v>7</v>
      </c>
      <c r="G533">
        <f t="shared" si="6"/>
        <v>1</v>
      </c>
      <c r="H533">
        <f t="shared" si="7"/>
        <v>0</v>
      </c>
    </row>
    <row r="534" spans="1:8" x14ac:dyDescent="0.2">
      <c r="A534">
        <v>449</v>
      </c>
      <c r="B534">
        <v>916365</v>
      </c>
      <c r="C534" s="1">
        <v>41663</v>
      </c>
      <c r="D534" t="s">
        <v>1004</v>
      </c>
      <c r="E534" t="s">
        <v>1005</v>
      </c>
      <c r="F534" t="s">
        <v>7</v>
      </c>
      <c r="G534">
        <f t="shared" si="6"/>
        <v>1</v>
      </c>
      <c r="H534">
        <f t="shared" si="7"/>
        <v>0</v>
      </c>
    </row>
    <row r="535" spans="1:8" hidden="1" x14ac:dyDescent="0.2">
      <c r="A535">
        <v>632</v>
      </c>
      <c r="C535" s="1">
        <v>41663</v>
      </c>
      <c r="D535" t="s">
        <v>1006</v>
      </c>
      <c r="E535" t="s">
        <v>1007</v>
      </c>
      <c r="F535" t="s">
        <v>482</v>
      </c>
      <c r="G535">
        <f t="shared" si="6"/>
        <v>0</v>
      </c>
      <c r="H535">
        <f t="shared" si="7"/>
        <v>1</v>
      </c>
    </row>
    <row r="536" spans="1:8" x14ac:dyDescent="0.2">
      <c r="A536">
        <v>631</v>
      </c>
      <c r="C536" s="1">
        <v>41719</v>
      </c>
      <c r="D536" t="s">
        <v>847</v>
      </c>
      <c r="E536" t="s">
        <v>848</v>
      </c>
      <c r="F536" t="s">
        <v>482</v>
      </c>
      <c r="G536">
        <f t="shared" si="6"/>
        <v>1</v>
      </c>
      <c r="H536">
        <f t="shared" si="7"/>
        <v>1</v>
      </c>
    </row>
    <row r="537" spans="1:8" x14ac:dyDescent="0.2">
      <c r="A537">
        <v>845</v>
      </c>
      <c r="C537" s="1">
        <v>41719</v>
      </c>
      <c r="D537" t="s">
        <v>1008</v>
      </c>
      <c r="E537" t="s">
        <v>1009</v>
      </c>
      <c r="F537" t="s">
        <v>7</v>
      </c>
      <c r="G537">
        <f t="shared" si="6"/>
        <v>1</v>
      </c>
      <c r="H537">
        <f t="shared" si="7"/>
        <v>1</v>
      </c>
    </row>
    <row r="538" spans="1:8" x14ac:dyDescent="0.2">
      <c r="A538">
        <v>180</v>
      </c>
      <c r="B538">
        <v>920522</v>
      </c>
      <c r="C538" s="1">
        <v>41731</v>
      </c>
      <c r="D538" t="s">
        <v>1010</v>
      </c>
      <c r="E538" t="s">
        <v>1011</v>
      </c>
      <c r="F538" t="s">
        <v>7</v>
      </c>
      <c r="G538">
        <f t="shared" si="6"/>
        <v>1</v>
      </c>
      <c r="H538">
        <f t="shared" si="7"/>
        <v>0</v>
      </c>
    </row>
    <row r="539" spans="1:8" hidden="1" x14ac:dyDescent="0.2">
      <c r="A539">
        <v>630</v>
      </c>
      <c r="C539" s="1">
        <v>41731</v>
      </c>
      <c r="D539" t="s">
        <v>1012</v>
      </c>
      <c r="E539" t="s">
        <v>1013</v>
      </c>
      <c r="F539" t="s">
        <v>482</v>
      </c>
      <c r="G539">
        <f t="shared" si="6"/>
        <v>0</v>
      </c>
      <c r="H539">
        <f t="shared" si="7"/>
        <v>1</v>
      </c>
    </row>
    <row r="540" spans="1:8" x14ac:dyDescent="0.2">
      <c r="A540">
        <v>25</v>
      </c>
      <c r="B540">
        <v>1652044</v>
      </c>
      <c r="C540" s="1">
        <v>41732</v>
      </c>
      <c r="D540" t="s">
        <v>1014</v>
      </c>
      <c r="E540" t="s">
        <v>1015</v>
      </c>
      <c r="F540" t="s">
        <v>7</v>
      </c>
      <c r="G540">
        <f t="shared" si="6"/>
        <v>1</v>
      </c>
      <c r="H540">
        <f t="shared" si="7"/>
        <v>0</v>
      </c>
    </row>
    <row r="541" spans="1:8" hidden="1" x14ac:dyDescent="0.2">
      <c r="A541">
        <v>628</v>
      </c>
      <c r="C541" s="1">
        <v>41760</v>
      </c>
      <c r="D541" t="s">
        <v>1016</v>
      </c>
      <c r="E541" t="s">
        <v>1017</v>
      </c>
      <c r="F541" t="s">
        <v>482</v>
      </c>
      <c r="G541">
        <f t="shared" si="6"/>
        <v>0</v>
      </c>
      <c r="H541">
        <f t="shared" si="7"/>
        <v>1</v>
      </c>
    </row>
    <row r="542" spans="1:8" hidden="1" x14ac:dyDescent="0.2">
      <c r="A542">
        <v>629</v>
      </c>
      <c r="C542" s="1">
        <v>41760</v>
      </c>
      <c r="D542" t="s">
        <v>1018</v>
      </c>
      <c r="E542" t="s">
        <v>1019</v>
      </c>
      <c r="F542" t="s">
        <v>482</v>
      </c>
      <c r="G542">
        <f t="shared" si="6"/>
        <v>0</v>
      </c>
      <c r="H542">
        <f t="shared" si="7"/>
        <v>1</v>
      </c>
    </row>
    <row r="543" spans="1:8" x14ac:dyDescent="0.2">
      <c r="A543">
        <v>458</v>
      </c>
      <c r="B543">
        <v>1336917</v>
      </c>
      <c r="C543" s="1">
        <v>41760</v>
      </c>
      <c r="D543" t="s">
        <v>1020</v>
      </c>
      <c r="E543" t="s">
        <v>1021</v>
      </c>
      <c r="F543" t="s">
        <v>7</v>
      </c>
      <c r="G543">
        <f t="shared" si="6"/>
        <v>2</v>
      </c>
      <c r="H543">
        <f t="shared" si="7"/>
        <v>0</v>
      </c>
    </row>
    <row r="544" spans="1:8" x14ac:dyDescent="0.2">
      <c r="A544">
        <v>842</v>
      </c>
      <c r="C544" s="1">
        <v>41760</v>
      </c>
      <c r="D544" t="s">
        <v>1022</v>
      </c>
      <c r="E544" t="s">
        <v>1023</v>
      </c>
      <c r="F544" t="s">
        <v>7</v>
      </c>
      <c r="G544">
        <f t="shared" si="6"/>
        <v>1</v>
      </c>
      <c r="H544">
        <f t="shared" si="7"/>
        <v>0</v>
      </c>
    </row>
    <row r="545" spans="1:8" hidden="1" x14ac:dyDescent="0.2">
      <c r="A545">
        <v>627</v>
      </c>
      <c r="C545" s="1">
        <v>41767</v>
      </c>
      <c r="D545" t="s">
        <v>1024</v>
      </c>
      <c r="E545" t="s">
        <v>1025</v>
      </c>
      <c r="F545" t="s">
        <v>482</v>
      </c>
      <c r="G545">
        <f t="shared" si="6"/>
        <v>0</v>
      </c>
      <c r="H545">
        <f t="shared" si="7"/>
        <v>1</v>
      </c>
    </row>
    <row r="546" spans="1:8" x14ac:dyDescent="0.2">
      <c r="A546">
        <v>82</v>
      </c>
      <c r="B546">
        <v>1730168</v>
      </c>
      <c r="C546" s="1">
        <v>41767</v>
      </c>
      <c r="D546" t="s">
        <v>1026</v>
      </c>
      <c r="E546" t="s">
        <v>1027</v>
      </c>
      <c r="F546" t="s">
        <v>7</v>
      </c>
      <c r="G546">
        <f t="shared" si="6"/>
        <v>1</v>
      </c>
      <c r="H546">
        <f t="shared" si="7"/>
        <v>0</v>
      </c>
    </row>
    <row r="547" spans="1:8" hidden="1" x14ac:dyDescent="0.2">
      <c r="A547">
        <v>626</v>
      </c>
      <c r="C547" s="1">
        <v>41810</v>
      </c>
      <c r="D547" t="s">
        <v>1028</v>
      </c>
      <c r="E547" t="s">
        <v>1029</v>
      </c>
      <c r="F547" t="s">
        <v>482</v>
      </c>
      <c r="G547">
        <f t="shared" si="6"/>
        <v>0</v>
      </c>
      <c r="H547">
        <f t="shared" si="7"/>
        <v>1</v>
      </c>
    </row>
    <row r="548" spans="1:8" x14ac:dyDescent="0.2">
      <c r="A548">
        <v>839</v>
      </c>
      <c r="C548" s="1">
        <v>41810</v>
      </c>
      <c r="D548" t="s">
        <v>1030</v>
      </c>
      <c r="E548" t="s">
        <v>1031</v>
      </c>
      <c r="F548" t="s">
        <v>7</v>
      </c>
      <c r="G548">
        <f t="shared" si="6"/>
        <v>2</v>
      </c>
      <c r="H548">
        <f t="shared" si="7"/>
        <v>0</v>
      </c>
    </row>
    <row r="549" spans="1:8" x14ac:dyDescent="0.2">
      <c r="A549">
        <v>112</v>
      </c>
      <c r="B549">
        <v>1168054</v>
      </c>
      <c r="C549" s="1">
        <v>41811</v>
      </c>
      <c r="D549" t="s">
        <v>1030</v>
      </c>
      <c r="E549" t="s">
        <v>1031</v>
      </c>
      <c r="F549" t="s">
        <v>7</v>
      </c>
      <c r="G549">
        <f t="shared" ref="G549:G612" si="8">COUNTIFS(F:F,$F$292,D:D,D549)</f>
        <v>2</v>
      </c>
      <c r="H549">
        <f t="shared" ref="H549:H612" si="9">COUNTIFS(F:F,$F$293,D:D,D549)</f>
        <v>0</v>
      </c>
    </row>
    <row r="550" spans="1:8" x14ac:dyDescent="0.2">
      <c r="A550">
        <v>10</v>
      </c>
      <c r="B550">
        <v>1004434</v>
      </c>
      <c r="C550" s="1">
        <v>41821</v>
      </c>
      <c r="D550" t="s">
        <v>1032</v>
      </c>
      <c r="E550" t="s">
        <v>1033</v>
      </c>
      <c r="F550" t="s">
        <v>7</v>
      </c>
      <c r="G550">
        <f t="shared" si="8"/>
        <v>1</v>
      </c>
      <c r="H550">
        <f t="shared" si="9"/>
        <v>0</v>
      </c>
    </row>
    <row r="551" spans="1:8" hidden="1" x14ac:dyDescent="0.2">
      <c r="A551">
        <v>625</v>
      </c>
      <c r="C551" s="1">
        <v>41821</v>
      </c>
      <c r="D551" t="s">
        <v>1034</v>
      </c>
      <c r="E551" t="s">
        <v>1035</v>
      </c>
      <c r="F551" t="s">
        <v>482</v>
      </c>
      <c r="G551">
        <f t="shared" si="8"/>
        <v>0</v>
      </c>
      <c r="H551">
        <f t="shared" si="9"/>
        <v>1</v>
      </c>
    </row>
    <row r="552" spans="1:8" x14ac:dyDescent="0.2">
      <c r="A552">
        <v>311</v>
      </c>
      <c r="B552">
        <v>916076</v>
      </c>
      <c r="C552" s="1">
        <v>41822</v>
      </c>
      <c r="D552" t="s">
        <v>1036</v>
      </c>
      <c r="E552" t="s">
        <v>1037</v>
      </c>
      <c r="F552" t="s">
        <v>7</v>
      </c>
      <c r="G552">
        <f t="shared" si="8"/>
        <v>1</v>
      </c>
      <c r="H552">
        <f t="shared" si="9"/>
        <v>0</v>
      </c>
    </row>
    <row r="553" spans="1:8" hidden="1" x14ac:dyDescent="0.2">
      <c r="A553">
        <v>624</v>
      </c>
      <c r="C553" s="1">
        <v>41822</v>
      </c>
      <c r="D553" t="s">
        <v>1038</v>
      </c>
      <c r="E553" t="s">
        <v>1039</v>
      </c>
      <c r="F553" t="s">
        <v>482</v>
      </c>
      <c r="G553">
        <f t="shared" si="8"/>
        <v>0</v>
      </c>
      <c r="H553">
        <f t="shared" si="9"/>
        <v>1</v>
      </c>
    </row>
    <row r="554" spans="1:8" x14ac:dyDescent="0.2">
      <c r="A554">
        <v>836</v>
      </c>
      <c r="C554" s="1">
        <v>41857</v>
      </c>
      <c r="D554" t="s">
        <v>1040</v>
      </c>
      <c r="E554" t="s">
        <v>1041</v>
      </c>
      <c r="F554" t="s">
        <v>7</v>
      </c>
      <c r="G554">
        <f t="shared" si="8"/>
        <v>1</v>
      </c>
      <c r="H554">
        <f t="shared" si="9"/>
        <v>0</v>
      </c>
    </row>
    <row r="555" spans="1:8" x14ac:dyDescent="0.2">
      <c r="A555">
        <v>154</v>
      </c>
      <c r="B555">
        <v>1437107</v>
      </c>
      <c r="C555" s="1">
        <v>41858</v>
      </c>
      <c r="D555" t="s">
        <v>1042</v>
      </c>
      <c r="E555" t="s">
        <v>1041</v>
      </c>
      <c r="F555" t="s">
        <v>7</v>
      </c>
      <c r="G555">
        <f t="shared" si="8"/>
        <v>1</v>
      </c>
      <c r="H555">
        <f t="shared" si="9"/>
        <v>0</v>
      </c>
    </row>
    <row r="556" spans="1:8" x14ac:dyDescent="0.2">
      <c r="A556">
        <v>835</v>
      </c>
      <c r="C556" s="1">
        <v>41869</v>
      </c>
      <c r="D556" t="s">
        <v>1043</v>
      </c>
      <c r="E556" t="s">
        <v>1044</v>
      </c>
      <c r="F556" t="s">
        <v>7</v>
      </c>
      <c r="G556">
        <f t="shared" si="8"/>
        <v>1</v>
      </c>
      <c r="H556">
        <f t="shared" si="9"/>
        <v>0</v>
      </c>
    </row>
    <row r="557" spans="1:8" hidden="1" x14ac:dyDescent="0.2">
      <c r="A557">
        <v>623</v>
      </c>
      <c r="C557" s="1">
        <v>41869</v>
      </c>
      <c r="D557" t="s">
        <v>1045</v>
      </c>
      <c r="E557" t="s">
        <v>1046</v>
      </c>
      <c r="F557" t="s">
        <v>482</v>
      </c>
      <c r="G557">
        <f t="shared" si="8"/>
        <v>0</v>
      </c>
      <c r="H557">
        <f t="shared" si="9"/>
        <v>1</v>
      </c>
    </row>
    <row r="558" spans="1:8" x14ac:dyDescent="0.2">
      <c r="A558">
        <v>463</v>
      </c>
      <c r="B558">
        <v>1067701</v>
      </c>
      <c r="C558" s="1">
        <v>41902</v>
      </c>
      <c r="D558" t="s">
        <v>1047</v>
      </c>
      <c r="E558" t="s">
        <v>1048</v>
      </c>
      <c r="F558" t="s">
        <v>7</v>
      </c>
      <c r="G558">
        <f t="shared" si="8"/>
        <v>1</v>
      </c>
      <c r="H558">
        <f t="shared" si="9"/>
        <v>0</v>
      </c>
    </row>
    <row r="559" spans="1:8" x14ac:dyDescent="0.2">
      <c r="A559">
        <v>465</v>
      </c>
      <c r="B559">
        <v>352915</v>
      </c>
      <c r="C559" s="1">
        <v>41902</v>
      </c>
      <c r="D559" t="s">
        <v>1049</v>
      </c>
      <c r="E559" t="s">
        <v>1050</v>
      </c>
      <c r="F559" t="s">
        <v>7</v>
      </c>
      <c r="G559">
        <f t="shared" si="8"/>
        <v>1</v>
      </c>
      <c r="H559">
        <f t="shared" si="9"/>
        <v>0</v>
      </c>
    </row>
    <row r="560" spans="1:8" hidden="1" x14ac:dyDescent="0.2">
      <c r="A560">
        <v>622</v>
      </c>
      <c r="C560" s="1">
        <v>41902</v>
      </c>
      <c r="D560" t="s">
        <v>1051</v>
      </c>
      <c r="E560" t="s">
        <v>1052</v>
      </c>
      <c r="F560" t="s">
        <v>482</v>
      </c>
      <c r="G560">
        <f t="shared" si="8"/>
        <v>0</v>
      </c>
      <c r="H560">
        <f t="shared" si="9"/>
        <v>1</v>
      </c>
    </row>
    <row r="561" spans="1:8" hidden="1" x14ac:dyDescent="0.2">
      <c r="A561">
        <v>621</v>
      </c>
      <c r="C561" s="1">
        <v>41902</v>
      </c>
      <c r="D561" t="s">
        <v>1053</v>
      </c>
      <c r="E561" t="s">
        <v>1054</v>
      </c>
      <c r="F561" t="s">
        <v>482</v>
      </c>
      <c r="G561">
        <f t="shared" si="8"/>
        <v>0</v>
      </c>
      <c r="H561">
        <f t="shared" si="9"/>
        <v>1</v>
      </c>
    </row>
    <row r="562" spans="1:8" hidden="1" x14ac:dyDescent="0.2">
      <c r="A562">
        <v>620</v>
      </c>
      <c r="C562" s="1">
        <v>41948</v>
      </c>
      <c r="D562" t="s">
        <v>1055</v>
      </c>
      <c r="E562" t="s">
        <v>1056</v>
      </c>
      <c r="F562" t="s">
        <v>482</v>
      </c>
      <c r="G562">
        <f t="shared" si="8"/>
        <v>0</v>
      </c>
      <c r="H562">
        <f t="shared" si="9"/>
        <v>1</v>
      </c>
    </row>
    <row r="563" spans="1:8" x14ac:dyDescent="0.2">
      <c r="A563">
        <v>832</v>
      </c>
      <c r="C563" s="1">
        <v>41948</v>
      </c>
      <c r="D563" t="s">
        <v>1057</v>
      </c>
      <c r="E563" t="s">
        <v>1058</v>
      </c>
      <c r="F563" t="s">
        <v>7</v>
      </c>
      <c r="G563">
        <f t="shared" si="8"/>
        <v>1</v>
      </c>
      <c r="H563">
        <f t="shared" si="9"/>
        <v>1</v>
      </c>
    </row>
    <row r="564" spans="1:8" x14ac:dyDescent="0.2">
      <c r="A564">
        <v>409</v>
      </c>
      <c r="B564">
        <v>884887</v>
      </c>
      <c r="C564" s="1">
        <v>41978</v>
      </c>
      <c r="D564" t="s">
        <v>1059</v>
      </c>
      <c r="E564" t="s">
        <v>1060</v>
      </c>
      <c r="F564" t="s">
        <v>7</v>
      </c>
      <c r="G564">
        <f t="shared" si="8"/>
        <v>1</v>
      </c>
      <c r="H564">
        <f t="shared" si="9"/>
        <v>0</v>
      </c>
    </row>
    <row r="565" spans="1:8" hidden="1" x14ac:dyDescent="0.2">
      <c r="A565">
        <v>619</v>
      </c>
      <c r="C565" s="1">
        <v>41978</v>
      </c>
      <c r="D565" t="s">
        <v>1061</v>
      </c>
      <c r="E565" t="s">
        <v>1062</v>
      </c>
      <c r="F565" t="s">
        <v>482</v>
      </c>
      <c r="G565">
        <f t="shared" si="8"/>
        <v>0</v>
      </c>
      <c r="H565">
        <f t="shared" si="9"/>
        <v>1</v>
      </c>
    </row>
    <row r="566" spans="1:8" hidden="1" x14ac:dyDescent="0.2">
      <c r="A566">
        <v>618</v>
      </c>
      <c r="C566" s="1">
        <v>42031</v>
      </c>
      <c r="D566" t="s">
        <v>1063</v>
      </c>
      <c r="E566" t="s">
        <v>781</v>
      </c>
      <c r="F566" t="s">
        <v>482</v>
      </c>
      <c r="G566">
        <f t="shared" si="8"/>
        <v>0</v>
      </c>
      <c r="H566">
        <f t="shared" si="9"/>
        <v>1</v>
      </c>
    </row>
    <row r="567" spans="1:8" x14ac:dyDescent="0.2">
      <c r="A567">
        <v>830</v>
      </c>
      <c r="C567" s="1">
        <v>42031</v>
      </c>
      <c r="D567" t="s">
        <v>1064</v>
      </c>
      <c r="E567" t="s">
        <v>1065</v>
      </c>
      <c r="F567" t="s">
        <v>7</v>
      </c>
      <c r="G567">
        <f t="shared" si="8"/>
        <v>1</v>
      </c>
      <c r="H567">
        <f t="shared" si="9"/>
        <v>0</v>
      </c>
    </row>
    <row r="568" spans="1:8" hidden="1" x14ac:dyDescent="0.2">
      <c r="A568">
        <v>617</v>
      </c>
      <c r="C568" s="1">
        <v>42031</v>
      </c>
      <c r="D568" t="s">
        <v>1066</v>
      </c>
      <c r="E568" t="s">
        <v>1067</v>
      </c>
      <c r="F568" t="s">
        <v>482</v>
      </c>
      <c r="G568">
        <f t="shared" si="8"/>
        <v>0</v>
      </c>
      <c r="H568">
        <f t="shared" si="9"/>
        <v>1</v>
      </c>
    </row>
    <row r="569" spans="1:8" x14ac:dyDescent="0.2">
      <c r="A569">
        <v>230</v>
      </c>
      <c r="B569">
        <v>860730</v>
      </c>
      <c r="C569" s="1">
        <v>42031</v>
      </c>
      <c r="D569" t="s">
        <v>1068</v>
      </c>
      <c r="E569" t="s">
        <v>1069</v>
      </c>
      <c r="F569" t="s">
        <v>7</v>
      </c>
      <c r="G569">
        <f t="shared" si="8"/>
        <v>1</v>
      </c>
      <c r="H569">
        <f t="shared" si="9"/>
        <v>0</v>
      </c>
    </row>
    <row r="570" spans="1:8" hidden="1" x14ac:dyDescent="0.2">
      <c r="A570">
        <v>616</v>
      </c>
      <c r="C570" s="1">
        <v>42075</v>
      </c>
      <c r="D570" t="s">
        <v>1070</v>
      </c>
      <c r="E570" t="s">
        <v>907</v>
      </c>
      <c r="F570" t="s">
        <v>482</v>
      </c>
      <c r="G570">
        <f t="shared" si="8"/>
        <v>0</v>
      </c>
      <c r="H570">
        <f t="shared" si="9"/>
        <v>1</v>
      </c>
    </row>
    <row r="571" spans="1:8" x14ac:dyDescent="0.2">
      <c r="A571">
        <v>418</v>
      </c>
      <c r="B571">
        <v>4127</v>
      </c>
      <c r="C571" s="1">
        <v>42075</v>
      </c>
      <c r="D571" t="s">
        <v>1071</v>
      </c>
      <c r="E571" t="s">
        <v>1072</v>
      </c>
      <c r="F571" t="s">
        <v>7</v>
      </c>
      <c r="G571">
        <f t="shared" si="8"/>
        <v>1</v>
      </c>
      <c r="H571">
        <f t="shared" si="9"/>
        <v>0</v>
      </c>
    </row>
    <row r="572" spans="1:8" x14ac:dyDescent="0.2">
      <c r="A572">
        <v>233</v>
      </c>
      <c r="B572">
        <v>1000228</v>
      </c>
      <c r="C572" s="1">
        <v>42080</v>
      </c>
      <c r="D572" t="s">
        <v>1073</v>
      </c>
      <c r="E572" t="s">
        <v>1074</v>
      </c>
      <c r="F572" t="s">
        <v>7</v>
      </c>
      <c r="G572">
        <f t="shared" si="8"/>
        <v>2</v>
      </c>
      <c r="H572">
        <f t="shared" si="9"/>
        <v>0</v>
      </c>
    </row>
    <row r="573" spans="1:8" x14ac:dyDescent="0.2">
      <c r="A573">
        <v>827</v>
      </c>
      <c r="C573" s="1">
        <v>42081</v>
      </c>
      <c r="D573" t="s">
        <v>1073</v>
      </c>
      <c r="E573" t="s">
        <v>1074</v>
      </c>
      <c r="F573" t="s">
        <v>7</v>
      </c>
      <c r="G573">
        <f t="shared" si="8"/>
        <v>2</v>
      </c>
      <c r="H573">
        <f t="shared" si="9"/>
        <v>0</v>
      </c>
    </row>
    <row r="574" spans="1:8" hidden="1" x14ac:dyDescent="0.2">
      <c r="A574">
        <v>615</v>
      </c>
      <c r="C574" s="1">
        <v>42081</v>
      </c>
      <c r="D574" t="s">
        <v>1075</v>
      </c>
      <c r="E574" t="s">
        <v>1076</v>
      </c>
      <c r="F574" t="s">
        <v>482</v>
      </c>
      <c r="G574">
        <f t="shared" si="8"/>
        <v>0</v>
      </c>
      <c r="H574">
        <f t="shared" si="9"/>
        <v>1</v>
      </c>
    </row>
    <row r="575" spans="1:8" x14ac:dyDescent="0.2">
      <c r="A575">
        <v>226</v>
      </c>
      <c r="B575">
        <v>1359841</v>
      </c>
      <c r="C575" s="1">
        <v>42083</v>
      </c>
      <c r="D575" t="s">
        <v>1077</v>
      </c>
      <c r="E575" t="s">
        <v>1078</v>
      </c>
      <c r="F575" t="s">
        <v>7</v>
      </c>
      <c r="G575">
        <f t="shared" si="8"/>
        <v>1</v>
      </c>
      <c r="H575">
        <f t="shared" si="9"/>
        <v>0</v>
      </c>
    </row>
    <row r="576" spans="1:8" x14ac:dyDescent="0.2">
      <c r="A576">
        <v>419</v>
      </c>
      <c r="B576">
        <v>1040971</v>
      </c>
      <c r="C576" s="1">
        <v>42083</v>
      </c>
      <c r="D576" t="s">
        <v>1079</v>
      </c>
      <c r="E576" t="s">
        <v>1080</v>
      </c>
      <c r="F576" t="s">
        <v>7</v>
      </c>
      <c r="G576">
        <f t="shared" si="8"/>
        <v>2</v>
      </c>
      <c r="H576">
        <f t="shared" si="9"/>
        <v>0</v>
      </c>
    </row>
    <row r="577" spans="1:8" x14ac:dyDescent="0.2">
      <c r="A577">
        <v>178</v>
      </c>
      <c r="B577">
        <v>1101239</v>
      </c>
      <c r="C577" s="1">
        <v>42083</v>
      </c>
      <c r="D577" t="s">
        <v>1081</v>
      </c>
      <c r="E577" t="s">
        <v>1082</v>
      </c>
      <c r="F577" t="s">
        <v>7</v>
      </c>
      <c r="G577">
        <f t="shared" si="8"/>
        <v>2</v>
      </c>
      <c r="H577">
        <f t="shared" si="9"/>
        <v>0</v>
      </c>
    </row>
    <row r="578" spans="1:8" x14ac:dyDescent="0.2">
      <c r="A578">
        <v>825</v>
      </c>
      <c r="C578" s="1">
        <v>42086</v>
      </c>
      <c r="D578" t="s">
        <v>1079</v>
      </c>
      <c r="E578" t="s">
        <v>1080</v>
      </c>
      <c r="F578" t="s">
        <v>7</v>
      </c>
      <c r="G578">
        <f t="shared" si="8"/>
        <v>2</v>
      </c>
      <c r="H578">
        <f t="shared" si="9"/>
        <v>0</v>
      </c>
    </row>
    <row r="579" spans="1:8" hidden="1" x14ac:dyDescent="0.2">
      <c r="A579">
        <v>612</v>
      </c>
      <c r="C579" s="1">
        <v>42086</v>
      </c>
      <c r="D579" t="s">
        <v>1083</v>
      </c>
      <c r="E579" t="s">
        <v>1084</v>
      </c>
      <c r="F579" t="s">
        <v>482</v>
      </c>
      <c r="G579">
        <f t="shared" si="8"/>
        <v>0</v>
      </c>
      <c r="H579">
        <f t="shared" si="9"/>
        <v>1</v>
      </c>
    </row>
    <row r="580" spans="1:8" hidden="1" x14ac:dyDescent="0.2">
      <c r="A580">
        <v>613</v>
      </c>
      <c r="C580" s="1">
        <v>42086</v>
      </c>
      <c r="D580" t="s">
        <v>1085</v>
      </c>
      <c r="E580" t="s">
        <v>1086</v>
      </c>
      <c r="F580" t="s">
        <v>482</v>
      </c>
      <c r="G580">
        <f t="shared" si="8"/>
        <v>0</v>
      </c>
      <c r="H580">
        <f t="shared" si="9"/>
        <v>1</v>
      </c>
    </row>
    <row r="581" spans="1:8" hidden="1" x14ac:dyDescent="0.2">
      <c r="A581">
        <v>614</v>
      </c>
      <c r="C581" s="1">
        <v>42086</v>
      </c>
      <c r="D581" t="s">
        <v>1087</v>
      </c>
      <c r="E581" t="s">
        <v>1088</v>
      </c>
      <c r="F581" t="s">
        <v>482</v>
      </c>
      <c r="G581">
        <f t="shared" si="8"/>
        <v>0</v>
      </c>
      <c r="H581">
        <f t="shared" si="9"/>
        <v>1</v>
      </c>
    </row>
    <row r="582" spans="1:8" x14ac:dyDescent="0.2">
      <c r="A582">
        <v>824</v>
      </c>
      <c r="C582" s="1">
        <v>42086</v>
      </c>
      <c r="D582" t="s">
        <v>1081</v>
      </c>
      <c r="E582" t="s">
        <v>1082</v>
      </c>
      <c r="F582" t="s">
        <v>7</v>
      </c>
      <c r="G582">
        <f t="shared" si="8"/>
        <v>2</v>
      </c>
      <c r="H582">
        <f t="shared" si="9"/>
        <v>0</v>
      </c>
    </row>
    <row r="583" spans="1:8" hidden="1" x14ac:dyDescent="0.2">
      <c r="A583">
        <v>611</v>
      </c>
      <c r="C583" s="1">
        <v>42086</v>
      </c>
      <c r="D583" t="s">
        <v>1089</v>
      </c>
      <c r="E583" t="s">
        <v>455</v>
      </c>
      <c r="F583" t="s">
        <v>482</v>
      </c>
      <c r="G583">
        <f t="shared" si="8"/>
        <v>0</v>
      </c>
      <c r="H583">
        <f t="shared" si="9"/>
        <v>1</v>
      </c>
    </row>
    <row r="584" spans="1:8" x14ac:dyDescent="0.2">
      <c r="A584">
        <v>826</v>
      </c>
      <c r="C584" s="1">
        <v>42086</v>
      </c>
      <c r="D584" t="s">
        <v>1090</v>
      </c>
      <c r="E584" t="s">
        <v>1078</v>
      </c>
      <c r="F584" t="s">
        <v>7</v>
      </c>
      <c r="G584">
        <f t="shared" si="8"/>
        <v>1</v>
      </c>
      <c r="H584">
        <f t="shared" si="9"/>
        <v>0</v>
      </c>
    </row>
    <row r="585" spans="1:8" x14ac:dyDescent="0.2">
      <c r="A585">
        <v>31</v>
      </c>
      <c r="B585">
        <v>6201</v>
      </c>
      <c r="C585" s="1">
        <v>42086</v>
      </c>
      <c r="D585" t="s">
        <v>1091</v>
      </c>
      <c r="E585" t="s">
        <v>1092</v>
      </c>
      <c r="F585" t="s">
        <v>7</v>
      </c>
      <c r="G585">
        <f t="shared" si="8"/>
        <v>1</v>
      </c>
      <c r="H585">
        <f t="shared" si="9"/>
        <v>0</v>
      </c>
    </row>
    <row r="586" spans="1:8" hidden="1" x14ac:dyDescent="0.2">
      <c r="A586">
        <v>610</v>
      </c>
      <c r="C586" s="1">
        <v>42101</v>
      </c>
      <c r="D586" t="s">
        <v>1093</v>
      </c>
      <c r="E586" t="s">
        <v>1094</v>
      </c>
      <c r="F586" t="s">
        <v>482</v>
      </c>
      <c r="G586">
        <f t="shared" si="8"/>
        <v>0</v>
      </c>
      <c r="H586">
        <f t="shared" si="9"/>
        <v>1</v>
      </c>
    </row>
    <row r="587" spans="1:8" x14ac:dyDescent="0.2">
      <c r="A587">
        <v>398</v>
      </c>
      <c r="B587">
        <v>726728</v>
      </c>
      <c r="C587" s="1">
        <v>42101</v>
      </c>
      <c r="D587" t="s">
        <v>1095</v>
      </c>
      <c r="E587" t="s">
        <v>1096</v>
      </c>
      <c r="F587" t="s">
        <v>7</v>
      </c>
      <c r="G587">
        <f t="shared" si="8"/>
        <v>1</v>
      </c>
      <c r="H587">
        <f t="shared" si="9"/>
        <v>0</v>
      </c>
    </row>
    <row r="588" spans="1:8" x14ac:dyDescent="0.2">
      <c r="A588">
        <v>391</v>
      </c>
      <c r="B588">
        <v>1604778</v>
      </c>
      <c r="C588" s="1">
        <v>42166</v>
      </c>
      <c r="D588" t="s">
        <v>1097</v>
      </c>
      <c r="E588" t="s">
        <v>1098</v>
      </c>
      <c r="F588" t="s">
        <v>7</v>
      </c>
      <c r="G588">
        <f t="shared" si="8"/>
        <v>1</v>
      </c>
      <c r="H588">
        <f t="shared" si="9"/>
        <v>0</v>
      </c>
    </row>
    <row r="589" spans="1:8" x14ac:dyDescent="0.2">
      <c r="A589">
        <v>609</v>
      </c>
      <c r="C589" s="1">
        <v>42166</v>
      </c>
      <c r="D589" t="s">
        <v>645</v>
      </c>
      <c r="E589" t="s">
        <v>646</v>
      </c>
      <c r="F589" t="s">
        <v>482</v>
      </c>
      <c r="G589">
        <f t="shared" si="8"/>
        <v>1</v>
      </c>
      <c r="H589">
        <f t="shared" si="9"/>
        <v>1</v>
      </c>
    </row>
    <row r="590" spans="1:8" x14ac:dyDescent="0.2">
      <c r="A590">
        <v>820</v>
      </c>
      <c r="C590" s="1">
        <v>42186</v>
      </c>
      <c r="D590" t="s">
        <v>1099</v>
      </c>
      <c r="E590" t="s">
        <v>1100</v>
      </c>
      <c r="F590" t="s">
        <v>7</v>
      </c>
      <c r="G590">
        <f t="shared" si="8"/>
        <v>1</v>
      </c>
      <c r="H590">
        <f t="shared" si="9"/>
        <v>0</v>
      </c>
    </row>
    <row r="591" spans="1:8" x14ac:dyDescent="0.2">
      <c r="A591">
        <v>608</v>
      </c>
      <c r="C591" s="1">
        <v>42186</v>
      </c>
      <c r="D591" t="s">
        <v>744</v>
      </c>
      <c r="E591" t="s">
        <v>745</v>
      </c>
      <c r="F591" t="s">
        <v>482</v>
      </c>
      <c r="G591">
        <f t="shared" si="8"/>
        <v>1</v>
      </c>
      <c r="H591">
        <f t="shared" si="9"/>
        <v>1</v>
      </c>
    </row>
    <row r="592" spans="1:8" x14ac:dyDescent="0.2">
      <c r="A592">
        <v>269</v>
      </c>
      <c r="B592">
        <v>728535</v>
      </c>
      <c r="C592" s="1">
        <v>42186</v>
      </c>
      <c r="D592" t="s">
        <v>1101</v>
      </c>
      <c r="E592" t="s">
        <v>1102</v>
      </c>
      <c r="F592" t="s">
        <v>7</v>
      </c>
      <c r="G592">
        <f t="shared" si="8"/>
        <v>1</v>
      </c>
      <c r="H592">
        <f t="shared" si="9"/>
        <v>0</v>
      </c>
    </row>
    <row r="593" spans="1:8" hidden="1" x14ac:dyDescent="0.2">
      <c r="A593">
        <v>607</v>
      </c>
      <c r="C593" s="1">
        <v>42186</v>
      </c>
      <c r="D593" t="s">
        <v>1103</v>
      </c>
      <c r="E593" t="s">
        <v>1104</v>
      </c>
      <c r="F593" t="s">
        <v>482</v>
      </c>
      <c r="G593">
        <f t="shared" si="8"/>
        <v>0</v>
      </c>
      <c r="H593">
        <f t="shared" si="9"/>
        <v>1</v>
      </c>
    </row>
    <row r="594" spans="1:8" x14ac:dyDescent="0.2">
      <c r="A594">
        <v>818</v>
      </c>
      <c r="C594" s="1">
        <v>42187</v>
      </c>
      <c r="D594" t="s">
        <v>1105</v>
      </c>
      <c r="E594" t="s">
        <v>1106</v>
      </c>
      <c r="F594" t="s">
        <v>7</v>
      </c>
      <c r="G594">
        <f t="shared" si="8"/>
        <v>1</v>
      </c>
      <c r="H594">
        <f t="shared" si="9"/>
        <v>1</v>
      </c>
    </row>
    <row r="595" spans="1:8" hidden="1" x14ac:dyDescent="0.2">
      <c r="A595">
        <v>606</v>
      </c>
      <c r="C595" s="1">
        <v>42187</v>
      </c>
      <c r="D595" t="s">
        <v>1107</v>
      </c>
      <c r="E595" t="s">
        <v>1108</v>
      </c>
      <c r="F595" t="s">
        <v>482</v>
      </c>
      <c r="G595">
        <f t="shared" si="8"/>
        <v>0</v>
      </c>
      <c r="H595">
        <f t="shared" si="9"/>
        <v>1</v>
      </c>
    </row>
    <row r="596" spans="1:8" x14ac:dyDescent="0.2">
      <c r="A596">
        <v>605</v>
      </c>
      <c r="C596" s="1">
        <v>42191</v>
      </c>
      <c r="D596" t="s">
        <v>899</v>
      </c>
      <c r="E596" t="s">
        <v>900</v>
      </c>
      <c r="F596" t="s">
        <v>482</v>
      </c>
      <c r="G596">
        <f t="shared" si="8"/>
        <v>1</v>
      </c>
      <c r="H596">
        <f t="shared" si="9"/>
        <v>1</v>
      </c>
    </row>
    <row r="597" spans="1:8" x14ac:dyDescent="0.2">
      <c r="A597">
        <v>285</v>
      </c>
      <c r="B597">
        <v>1637459</v>
      </c>
      <c r="C597" s="1">
        <v>42191</v>
      </c>
      <c r="D597" t="s">
        <v>1109</v>
      </c>
      <c r="E597" t="s">
        <v>1110</v>
      </c>
      <c r="F597" t="s">
        <v>7</v>
      </c>
      <c r="G597">
        <f t="shared" si="8"/>
        <v>1</v>
      </c>
      <c r="H597">
        <f t="shared" si="9"/>
        <v>0</v>
      </c>
    </row>
    <row r="598" spans="1:8" x14ac:dyDescent="0.2">
      <c r="A598">
        <v>816</v>
      </c>
      <c r="C598" s="1">
        <v>42193</v>
      </c>
      <c r="D598" t="s">
        <v>1111</v>
      </c>
      <c r="E598" t="s">
        <v>1112</v>
      </c>
      <c r="F598" t="s">
        <v>7</v>
      </c>
      <c r="G598">
        <f t="shared" si="8"/>
        <v>2</v>
      </c>
      <c r="H598">
        <f t="shared" si="9"/>
        <v>0</v>
      </c>
    </row>
    <row r="599" spans="1:8" hidden="1" x14ac:dyDescent="0.2">
      <c r="A599">
        <v>604</v>
      </c>
      <c r="C599" s="1">
        <v>42193</v>
      </c>
      <c r="D599" t="s">
        <v>1113</v>
      </c>
      <c r="E599" t="s">
        <v>1114</v>
      </c>
      <c r="F599" t="s">
        <v>482</v>
      </c>
      <c r="G599">
        <f t="shared" si="8"/>
        <v>0</v>
      </c>
      <c r="H599">
        <f t="shared" si="9"/>
        <v>1</v>
      </c>
    </row>
    <row r="600" spans="1:8" x14ac:dyDescent="0.2">
      <c r="A600">
        <v>8</v>
      </c>
      <c r="B600">
        <v>1158449</v>
      </c>
      <c r="C600" s="1">
        <v>42194</v>
      </c>
      <c r="D600" t="s">
        <v>1111</v>
      </c>
      <c r="E600" t="s">
        <v>1112</v>
      </c>
      <c r="F600" t="s">
        <v>7</v>
      </c>
      <c r="G600">
        <f t="shared" si="8"/>
        <v>2</v>
      </c>
      <c r="H600">
        <f t="shared" si="9"/>
        <v>0</v>
      </c>
    </row>
    <row r="601" spans="1:8" hidden="1" x14ac:dyDescent="0.2">
      <c r="A601">
        <v>603</v>
      </c>
      <c r="C601" s="1">
        <v>42205</v>
      </c>
      <c r="D601" t="s">
        <v>1115</v>
      </c>
      <c r="E601" t="s">
        <v>1116</v>
      </c>
      <c r="F601" t="s">
        <v>482</v>
      </c>
      <c r="G601">
        <f t="shared" si="8"/>
        <v>0</v>
      </c>
      <c r="H601">
        <f t="shared" si="9"/>
        <v>1</v>
      </c>
    </row>
    <row r="602" spans="1:8" x14ac:dyDescent="0.2">
      <c r="A602">
        <v>368</v>
      </c>
      <c r="B602">
        <v>1633917</v>
      </c>
      <c r="C602" s="1">
        <v>42205</v>
      </c>
      <c r="D602" t="s">
        <v>1117</v>
      </c>
      <c r="E602" t="s">
        <v>1118</v>
      </c>
      <c r="F602" t="s">
        <v>7</v>
      </c>
      <c r="G602">
        <f t="shared" si="8"/>
        <v>1</v>
      </c>
      <c r="H602">
        <f t="shared" si="9"/>
        <v>0</v>
      </c>
    </row>
    <row r="603" spans="1:8" hidden="1" x14ac:dyDescent="0.2">
      <c r="A603">
        <v>602</v>
      </c>
      <c r="C603" s="1">
        <v>42214</v>
      </c>
      <c r="D603" t="s">
        <v>1119</v>
      </c>
      <c r="E603" t="s">
        <v>1120</v>
      </c>
      <c r="F603" t="s">
        <v>482</v>
      </c>
      <c r="G603">
        <f t="shared" si="8"/>
        <v>0</v>
      </c>
      <c r="H603">
        <f t="shared" si="9"/>
        <v>1</v>
      </c>
    </row>
    <row r="604" spans="1:8" x14ac:dyDescent="0.2">
      <c r="A604">
        <v>814</v>
      </c>
      <c r="C604" s="1">
        <v>42214</v>
      </c>
      <c r="D604" t="s">
        <v>1121</v>
      </c>
      <c r="E604" t="s">
        <v>1122</v>
      </c>
      <c r="F604" t="s">
        <v>7</v>
      </c>
      <c r="G604">
        <f t="shared" si="8"/>
        <v>1</v>
      </c>
      <c r="H604">
        <f t="shared" si="9"/>
        <v>1</v>
      </c>
    </row>
    <row r="605" spans="1:8" hidden="1" x14ac:dyDescent="0.2">
      <c r="A605">
        <v>601</v>
      </c>
      <c r="C605" s="1">
        <v>42244</v>
      </c>
      <c r="D605" t="s">
        <v>1123</v>
      </c>
      <c r="E605" t="s">
        <v>1124</v>
      </c>
      <c r="F605" t="s">
        <v>482</v>
      </c>
      <c r="G605">
        <f t="shared" si="8"/>
        <v>0</v>
      </c>
      <c r="H605">
        <f t="shared" si="9"/>
        <v>1</v>
      </c>
    </row>
    <row r="606" spans="1:8" x14ac:dyDescent="0.2">
      <c r="A606">
        <v>813</v>
      </c>
      <c r="C606" s="1">
        <v>42244</v>
      </c>
      <c r="D606" t="s">
        <v>1125</v>
      </c>
      <c r="E606" t="s">
        <v>1126</v>
      </c>
      <c r="F606" t="s">
        <v>7</v>
      </c>
      <c r="G606">
        <f t="shared" si="8"/>
        <v>2</v>
      </c>
      <c r="H606">
        <f t="shared" si="9"/>
        <v>0</v>
      </c>
    </row>
    <row r="607" spans="1:8" x14ac:dyDescent="0.2">
      <c r="A607">
        <v>5</v>
      </c>
      <c r="B607">
        <v>718877</v>
      </c>
      <c r="C607" s="1">
        <v>42247</v>
      </c>
      <c r="D607" t="s">
        <v>1125</v>
      </c>
      <c r="E607" t="s">
        <v>1126</v>
      </c>
      <c r="F607" t="s">
        <v>7</v>
      </c>
      <c r="G607">
        <f t="shared" si="8"/>
        <v>2</v>
      </c>
      <c r="H607">
        <f t="shared" si="9"/>
        <v>0</v>
      </c>
    </row>
    <row r="608" spans="1:8" x14ac:dyDescent="0.2">
      <c r="A608">
        <v>812</v>
      </c>
      <c r="C608" s="1">
        <v>42249</v>
      </c>
      <c r="D608" t="s">
        <v>1127</v>
      </c>
      <c r="E608" t="s">
        <v>1128</v>
      </c>
      <c r="F608" t="s">
        <v>7</v>
      </c>
      <c r="G608">
        <f t="shared" si="8"/>
        <v>1</v>
      </c>
      <c r="H608">
        <f t="shared" si="9"/>
        <v>0</v>
      </c>
    </row>
    <row r="609" spans="1:8" hidden="1" x14ac:dyDescent="0.2">
      <c r="A609">
        <v>600</v>
      </c>
      <c r="C609" s="1">
        <v>42249</v>
      </c>
      <c r="D609" t="s">
        <v>1129</v>
      </c>
      <c r="E609" t="s">
        <v>1130</v>
      </c>
      <c r="F609" t="s">
        <v>482</v>
      </c>
      <c r="G609">
        <f t="shared" si="8"/>
        <v>0</v>
      </c>
      <c r="H609">
        <f t="shared" si="9"/>
        <v>1</v>
      </c>
    </row>
    <row r="610" spans="1:8" x14ac:dyDescent="0.2">
      <c r="A610">
        <v>460</v>
      </c>
      <c r="B610">
        <v>100517</v>
      </c>
      <c r="C610" s="1">
        <v>42250</v>
      </c>
      <c r="D610" t="s">
        <v>1131</v>
      </c>
      <c r="E610" t="s">
        <v>1128</v>
      </c>
      <c r="F610" t="s">
        <v>7</v>
      </c>
      <c r="G610">
        <f t="shared" si="8"/>
        <v>1</v>
      </c>
      <c r="H610">
        <f t="shared" si="9"/>
        <v>0</v>
      </c>
    </row>
    <row r="611" spans="1:8" x14ac:dyDescent="0.2">
      <c r="A611">
        <v>209</v>
      </c>
      <c r="B611">
        <v>1308161</v>
      </c>
      <c r="C611" s="1">
        <v>42265</v>
      </c>
      <c r="D611" t="s">
        <v>1132</v>
      </c>
      <c r="E611" t="s">
        <v>1133</v>
      </c>
      <c r="F611" t="s">
        <v>7</v>
      </c>
      <c r="G611">
        <f t="shared" si="8"/>
        <v>1</v>
      </c>
      <c r="H611">
        <f t="shared" si="9"/>
        <v>0</v>
      </c>
    </row>
    <row r="612" spans="1:8" x14ac:dyDescent="0.2">
      <c r="A612">
        <v>345</v>
      </c>
      <c r="B612">
        <v>1564708</v>
      </c>
      <c r="C612" s="1">
        <v>42265</v>
      </c>
      <c r="D612" t="s">
        <v>1134</v>
      </c>
      <c r="E612" t="s">
        <v>1135</v>
      </c>
      <c r="F612" t="s">
        <v>7</v>
      </c>
      <c r="G612">
        <f t="shared" si="8"/>
        <v>1</v>
      </c>
      <c r="H612">
        <f t="shared" si="9"/>
        <v>0</v>
      </c>
    </row>
    <row r="613" spans="1:8" x14ac:dyDescent="0.2">
      <c r="A613">
        <v>809</v>
      </c>
      <c r="C613" s="1">
        <v>42265</v>
      </c>
      <c r="D613" t="s">
        <v>1136</v>
      </c>
      <c r="E613" t="s">
        <v>1137</v>
      </c>
      <c r="F613" t="s">
        <v>7</v>
      </c>
      <c r="G613">
        <f t="shared" ref="G613:G676" si="10">COUNTIFS(F:F,$F$292,D:D,D613)</f>
        <v>1</v>
      </c>
      <c r="H613">
        <f t="shared" ref="H613:H676" si="11">COUNTIFS(F:F,$F$293,D:D,D613)</f>
        <v>0</v>
      </c>
    </row>
    <row r="614" spans="1:8" x14ac:dyDescent="0.2">
      <c r="A614">
        <v>125</v>
      </c>
      <c r="B614">
        <v>1166691</v>
      </c>
      <c r="C614" s="1">
        <v>42265</v>
      </c>
      <c r="D614" t="s">
        <v>1138</v>
      </c>
      <c r="E614" t="s">
        <v>1139</v>
      </c>
      <c r="F614" t="s">
        <v>7</v>
      </c>
      <c r="G614">
        <f t="shared" si="10"/>
        <v>1</v>
      </c>
      <c r="H614">
        <f t="shared" si="11"/>
        <v>0</v>
      </c>
    </row>
    <row r="615" spans="1:8" x14ac:dyDescent="0.2">
      <c r="A615">
        <v>808</v>
      </c>
      <c r="C615" s="1">
        <v>42284</v>
      </c>
      <c r="D615" t="s">
        <v>1140</v>
      </c>
      <c r="E615" t="s">
        <v>1141</v>
      </c>
      <c r="F615" t="s">
        <v>7</v>
      </c>
      <c r="G615">
        <f t="shared" si="10"/>
        <v>2</v>
      </c>
      <c r="H615">
        <f t="shared" si="11"/>
        <v>0</v>
      </c>
    </row>
    <row r="616" spans="1:8" hidden="1" x14ac:dyDescent="0.2">
      <c r="A616">
        <v>599</v>
      </c>
      <c r="C616" s="1">
        <v>42284</v>
      </c>
      <c r="D616" t="s">
        <v>1142</v>
      </c>
      <c r="E616" t="s">
        <v>778</v>
      </c>
      <c r="F616" t="s">
        <v>482</v>
      </c>
      <c r="G616">
        <f t="shared" si="10"/>
        <v>0</v>
      </c>
      <c r="H616">
        <f t="shared" si="11"/>
        <v>1</v>
      </c>
    </row>
    <row r="617" spans="1:8" x14ac:dyDescent="0.2">
      <c r="A617">
        <v>472</v>
      </c>
      <c r="B617">
        <v>1442145</v>
      </c>
      <c r="C617" s="1">
        <v>42285</v>
      </c>
      <c r="D617" t="s">
        <v>1140</v>
      </c>
      <c r="E617" t="s">
        <v>1141</v>
      </c>
      <c r="F617" t="s">
        <v>7</v>
      </c>
      <c r="G617">
        <f t="shared" si="10"/>
        <v>2</v>
      </c>
      <c r="H617">
        <f t="shared" si="11"/>
        <v>0</v>
      </c>
    </row>
    <row r="618" spans="1:8" hidden="1" x14ac:dyDescent="0.2">
      <c r="A618">
        <v>598</v>
      </c>
      <c r="C618" s="1">
        <v>42310</v>
      </c>
      <c r="D618" t="s">
        <v>1143</v>
      </c>
      <c r="E618" t="s">
        <v>1144</v>
      </c>
      <c r="F618" t="s">
        <v>482</v>
      </c>
      <c r="G618">
        <f t="shared" si="10"/>
        <v>0</v>
      </c>
      <c r="H618">
        <f t="shared" si="11"/>
        <v>1</v>
      </c>
    </row>
    <row r="619" spans="1:8" x14ac:dyDescent="0.2">
      <c r="A619">
        <v>236</v>
      </c>
      <c r="B619">
        <v>1645590</v>
      </c>
      <c r="C619" s="1">
        <v>42310</v>
      </c>
      <c r="D619" t="s">
        <v>1145</v>
      </c>
      <c r="E619" t="s">
        <v>1146</v>
      </c>
      <c r="F619" t="s">
        <v>7</v>
      </c>
      <c r="G619">
        <f t="shared" si="10"/>
        <v>1</v>
      </c>
      <c r="H619">
        <f t="shared" si="11"/>
        <v>0</v>
      </c>
    </row>
    <row r="620" spans="1:8" x14ac:dyDescent="0.2">
      <c r="A620">
        <v>431</v>
      </c>
      <c r="B620">
        <v>1601712</v>
      </c>
      <c r="C620" s="1">
        <v>42326</v>
      </c>
      <c r="D620" t="s">
        <v>1147</v>
      </c>
      <c r="E620" t="s">
        <v>1148</v>
      </c>
      <c r="F620" t="s">
        <v>7</v>
      </c>
      <c r="G620">
        <f t="shared" si="10"/>
        <v>1</v>
      </c>
      <c r="H620">
        <f t="shared" si="11"/>
        <v>0</v>
      </c>
    </row>
    <row r="621" spans="1:8" hidden="1" x14ac:dyDescent="0.2">
      <c r="A621">
        <v>597</v>
      </c>
      <c r="C621" s="1">
        <v>42326</v>
      </c>
      <c r="D621" t="s">
        <v>1149</v>
      </c>
      <c r="E621" t="s">
        <v>1150</v>
      </c>
      <c r="F621" t="s">
        <v>482</v>
      </c>
      <c r="G621">
        <f t="shared" si="10"/>
        <v>0</v>
      </c>
      <c r="H621">
        <f t="shared" si="11"/>
        <v>1</v>
      </c>
    </row>
    <row r="622" spans="1:8" x14ac:dyDescent="0.2">
      <c r="A622">
        <v>252</v>
      </c>
      <c r="B622">
        <v>1110803</v>
      </c>
      <c r="C622" s="1">
        <v>42327</v>
      </c>
      <c r="D622" t="s">
        <v>1151</v>
      </c>
      <c r="E622" t="s">
        <v>1152</v>
      </c>
      <c r="F622" t="s">
        <v>7</v>
      </c>
      <c r="G622">
        <f t="shared" si="10"/>
        <v>1</v>
      </c>
      <c r="H622">
        <f t="shared" si="11"/>
        <v>0</v>
      </c>
    </row>
    <row r="623" spans="1:8" hidden="1" x14ac:dyDescent="0.2">
      <c r="A623">
        <v>596</v>
      </c>
      <c r="C623" s="1">
        <v>42327</v>
      </c>
      <c r="D623" t="s">
        <v>1153</v>
      </c>
      <c r="E623" t="s">
        <v>1154</v>
      </c>
      <c r="F623" t="s">
        <v>482</v>
      </c>
      <c r="G623">
        <f t="shared" si="10"/>
        <v>0</v>
      </c>
      <c r="H623">
        <f t="shared" si="11"/>
        <v>1</v>
      </c>
    </row>
    <row r="624" spans="1:8" x14ac:dyDescent="0.2">
      <c r="A624">
        <v>804</v>
      </c>
      <c r="C624" s="1">
        <v>42339</v>
      </c>
      <c r="D624" t="s">
        <v>1155</v>
      </c>
      <c r="E624" t="s">
        <v>1156</v>
      </c>
      <c r="F624" t="s">
        <v>7</v>
      </c>
      <c r="G624">
        <f t="shared" si="10"/>
        <v>1</v>
      </c>
      <c r="H624">
        <f t="shared" si="11"/>
        <v>0</v>
      </c>
    </row>
    <row r="625" spans="1:8" hidden="1" x14ac:dyDescent="0.2">
      <c r="A625">
        <v>595</v>
      </c>
      <c r="C625" s="1">
        <v>42339</v>
      </c>
      <c r="D625" t="s">
        <v>1157</v>
      </c>
      <c r="E625" t="s">
        <v>1158</v>
      </c>
      <c r="F625" t="s">
        <v>482</v>
      </c>
      <c r="G625">
        <f t="shared" si="10"/>
        <v>0</v>
      </c>
      <c r="H625">
        <f t="shared" si="11"/>
        <v>1</v>
      </c>
    </row>
    <row r="626" spans="1:8" hidden="1" x14ac:dyDescent="0.2">
      <c r="A626">
        <v>594</v>
      </c>
      <c r="C626" s="1">
        <v>42353</v>
      </c>
      <c r="D626" t="s">
        <v>1159</v>
      </c>
      <c r="E626" t="s">
        <v>1137</v>
      </c>
      <c r="F626" t="s">
        <v>482</v>
      </c>
      <c r="G626">
        <f t="shared" si="10"/>
        <v>0</v>
      </c>
      <c r="H626">
        <f t="shared" si="11"/>
        <v>1</v>
      </c>
    </row>
    <row r="627" spans="1:8" hidden="1" x14ac:dyDescent="0.2">
      <c r="A627">
        <v>593</v>
      </c>
      <c r="C627" s="1">
        <v>42367</v>
      </c>
      <c r="D627" t="s">
        <v>1160</v>
      </c>
      <c r="E627" t="s">
        <v>1161</v>
      </c>
      <c r="F627" t="s">
        <v>482</v>
      </c>
      <c r="G627">
        <f t="shared" si="10"/>
        <v>0</v>
      </c>
      <c r="H627">
        <f t="shared" si="11"/>
        <v>1</v>
      </c>
    </row>
    <row r="628" spans="1:8" x14ac:dyDescent="0.2">
      <c r="A628">
        <v>110</v>
      </c>
      <c r="B628">
        <v>313927</v>
      </c>
      <c r="C628" s="1">
        <v>42367</v>
      </c>
      <c r="D628" t="s">
        <v>1162</v>
      </c>
      <c r="E628" t="s">
        <v>1163</v>
      </c>
      <c r="F628" t="s">
        <v>7</v>
      </c>
      <c r="G628">
        <f t="shared" si="10"/>
        <v>1</v>
      </c>
      <c r="H628">
        <f t="shared" si="11"/>
        <v>0</v>
      </c>
    </row>
    <row r="629" spans="1:8" x14ac:dyDescent="0.2">
      <c r="A629">
        <v>495</v>
      </c>
      <c r="B629">
        <v>1140536</v>
      </c>
      <c r="C629" s="1">
        <v>42374</v>
      </c>
      <c r="D629" t="s">
        <v>1164</v>
      </c>
      <c r="E629" t="s">
        <v>1165</v>
      </c>
      <c r="F629" t="s">
        <v>7</v>
      </c>
      <c r="G629">
        <f t="shared" si="10"/>
        <v>1</v>
      </c>
      <c r="H629">
        <f t="shared" si="11"/>
        <v>0</v>
      </c>
    </row>
    <row r="630" spans="1:8" hidden="1" x14ac:dyDescent="0.2">
      <c r="A630">
        <v>592</v>
      </c>
      <c r="C630" s="1">
        <v>42374</v>
      </c>
      <c r="D630" t="s">
        <v>1166</v>
      </c>
      <c r="E630" t="s">
        <v>856</v>
      </c>
      <c r="F630" t="s">
        <v>482</v>
      </c>
      <c r="G630">
        <f t="shared" si="10"/>
        <v>0</v>
      </c>
      <c r="H630">
        <f t="shared" si="11"/>
        <v>1</v>
      </c>
    </row>
    <row r="631" spans="1:8" hidden="1" x14ac:dyDescent="0.2">
      <c r="A631">
        <v>591</v>
      </c>
      <c r="C631" s="1">
        <v>42388</v>
      </c>
      <c r="D631" t="s">
        <v>1167</v>
      </c>
      <c r="E631" t="s">
        <v>749</v>
      </c>
      <c r="F631" t="s">
        <v>482</v>
      </c>
      <c r="G631">
        <f t="shared" si="10"/>
        <v>0</v>
      </c>
      <c r="H631">
        <f t="shared" si="11"/>
        <v>1</v>
      </c>
    </row>
    <row r="632" spans="1:8" x14ac:dyDescent="0.2">
      <c r="A632">
        <v>188</v>
      </c>
      <c r="B632">
        <v>1289490</v>
      </c>
      <c r="C632" s="1">
        <v>42388</v>
      </c>
      <c r="D632" t="s">
        <v>1168</v>
      </c>
      <c r="E632" t="s">
        <v>1169</v>
      </c>
      <c r="F632" t="s">
        <v>7</v>
      </c>
      <c r="G632">
        <f t="shared" si="10"/>
        <v>1</v>
      </c>
      <c r="H632">
        <f t="shared" si="11"/>
        <v>0</v>
      </c>
    </row>
    <row r="633" spans="1:8" x14ac:dyDescent="0.2">
      <c r="A633">
        <v>117</v>
      </c>
      <c r="B633">
        <v>759944</v>
      </c>
      <c r="C633" s="1">
        <v>42398</v>
      </c>
      <c r="D633" t="s">
        <v>1170</v>
      </c>
      <c r="E633" t="s">
        <v>1171</v>
      </c>
      <c r="F633" t="s">
        <v>7</v>
      </c>
      <c r="G633">
        <f t="shared" si="10"/>
        <v>2</v>
      </c>
      <c r="H633">
        <f t="shared" si="11"/>
        <v>0</v>
      </c>
    </row>
    <row r="634" spans="1:8" x14ac:dyDescent="0.2">
      <c r="A634">
        <v>799</v>
      </c>
      <c r="C634" s="1">
        <v>42401</v>
      </c>
      <c r="D634" t="s">
        <v>1170</v>
      </c>
      <c r="E634" t="s">
        <v>1171</v>
      </c>
      <c r="F634" t="s">
        <v>7</v>
      </c>
      <c r="G634">
        <f t="shared" si="10"/>
        <v>2</v>
      </c>
      <c r="H634">
        <f t="shared" si="11"/>
        <v>0</v>
      </c>
    </row>
    <row r="635" spans="1:8" hidden="1" x14ac:dyDescent="0.2">
      <c r="A635">
        <v>590</v>
      </c>
      <c r="C635" s="1">
        <v>42401</v>
      </c>
      <c r="D635" t="s">
        <v>1172</v>
      </c>
      <c r="E635" t="s">
        <v>1173</v>
      </c>
      <c r="F635" t="s">
        <v>482</v>
      </c>
      <c r="G635">
        <f t="shared" si="10"/>
        <v>0</v>
      </c>
      <c r="H635">
        <f t="shared" si="11"/>
        <v>1</v>
      </c>
    </row>
    <row r="636" spans="1:8" hidden="1" x14ac:dyDescent="0.2">
      <c r="A636">
        <v>589</v>
      </c>
      <c r="C636" s="1">
        <v>42401</v>
      </c>
      <c r="D636" t="s">
        <v>1174</v>
      </c>
      <c r="E636" t="s">
        <v>1175</v>
      </c>
      <c r="F636" t="s">
        <v>482</v>
      </c>
      <c r="G636">
        <f t="shared" si="10"/>
        <v>0</v>
      </c>
      <c r="H636">
        <f t="shared" si="11"/>
        <v>1</v>
      </c>
    </row>
    <row r="637" spans="1:8" x14ac:dyDescent="0.2">
      <c r="A637">
        <v>193</v>
      </c>
      <c r="B637">
        <v>34903</v>
      </c>
      <c r="C637" s="1">
        <v>42401</v>
      </c>
      <c r="D637" t="s">
        <v>1176</v>
      </c>
      <c r="E637" t="s">
        <v>1177</v>
      </c>
      <c r="F637" t="s">
        <v>7</v>
      </c>
      <c r="G637">
        <f t="shared" si="10"/>
        <v>1</v>
      </c>
      <c r="H637">
        <f t="shared" si="11"/>
        <v>0</v>
      </c>
    </row>
    <row r="638" spans="1:8" x14ac:dyDescent="0.2">
      <c r="A638">
        <v>128</v>
      </c>
      <c r="B638">
        <v>1358071</v>
      </c>
      <c r="C638" s="1">
        <v>42422</v>
      </c>
      <c r="D638" t="s">
        <v>1178</v>
      </c>
      <c r="E638" t="s">
        <v>1179</v>
      </c>
      <c r="F638" t="s">
        <v>7</v>
      </c>
      <c r="G638">
        <f t="shared" si="10"/>
        <v>1</v>
      </c>
      <c r="H638">
        <f t="shared" si="11"/>
        <v>0</v>
      </c>
    </row>
    <row r="639" spans="1:8" hidden="1" x14ac:dyDescent="0.2">
      <c r="A639">
        <v>588</v>
      </c>
      <c r="C639" s="1">
        <v>42422</v>
      </c>
      <c r="D639" t="s">
        <v>1180</v>
      </c>
      <c r="E639" t="s">
        <v>1181</v>
      </c>
      <c r="F639" t="s">
        <v>482</v>
      </c>
      <c r="G639">
        <f t="shared" si="10"/>
        <v>0</v>
      </c>
      <c r="H639">
        <f t="shared" si="11"/>
        <v>1</v>
      </c>
    </row>
    <row r="640" spans="1:8" hidden="1" x14ac:dyDescent="0.2">
      <c r="A640">
        <v>587</v>
      </c>
      <c r="C640" s="1">
        <v>42433</v>
      </c>
      <c r="D640" t="s">
        <v>1182</v>
      </c>
      <c r="E640" t="s">
        <v>1183</v>
      </c>
      <c r="F640" t="s">
        <v>482</v>
      </c>
      <c r="G640">
        <f t="shared" si="10"/>
        <v>0</v>
      </c>
      <c r="H640">
        <f t="shared" si="11"/>
        <v>1</v>
      </c>
    </row>
    <row r="641" spans="1:8" x14ac:dyDescent="0.2">
      <c r="A641">
        <v>36</v>
      </c>
      <c r="B641">
        <v>1410636</v>
      </c>
      <c r="C641" s="1">
        <v>42433</v>
      </c>
      <c r="D641" t="s">
        <v>1184</v>
      </c>
      <c r="E641" t="s">
        <v>1185</v>
      </c>
      <c r="F641" t="s">
        <v>7</v>
      </c>
      <c r="G641">
        <f t="shared" si="10"/>
        <v>1</v>
      </c>
      <c r="H641">
        <f t="shared" si="11"/>
        <v>0</v>
      </c>
    </row>
    <row r="642" spans="1:8" x14ac:dyDescent="0.2">
      <c r="A642">
        <v>454</v>
      </c>
      <c r="B642">
        <v>74208</v>
      </c>
      <c r="C642" s="1">
        <v>42436</v>
      </c>
      <c r="D642" t="s">
        <v>1186</v>
      </c>
      <c r="E642" t="s">
        <v>1187</v>
      </c>
      <c r="F642" t="s">
        <v>7</v>
      </c>
      <c r="G642">
        <f t="shared" si="10"/>
        <v>1</v>
      </c>
      <c r="H642">
        <f t="shared" si="11"/>
        <v>0</v>
      </c>
    </row>
    <row r="643" spans="1:8" x14ac:dyDescent="0.2">
      <c r="A643">
        <v>586</v>
      </c>
      <c r="C643" s="1">
        <v>42436</v>
      </c>
      <c r="D643" t="s">
        <v>1008</v>
      </c>
      <c r="E643" t="s">
        <v>1009</v>
      </c>
      <c r="F643" t="s">
        <v>482</v>
      </c>
      <c r="G643">
        <f t="shared" si="10"/>
        <v>1</v>
      </c>
      <c r="H643">
        <f t="shared" si="11"/>
        <v>1</v>
      </c>
    </row>
    <row r="644" spans="1:8" x14ac:dyDescent="0.2">
      <c r="A644">
        <v>457</v>
      </c>
      <c r="B644">
        <v>1336917</v>
      </c>
      <c r="C644" s="1">
        <v>42454</v>
      </c>
      <c r="D644" t="s">
        <v>1188</v>
      </c>
      <c r="E644" t="s">
        <v>1189</v>
      </c>
      <c r="F644" t="s">
        <v>7</v>
      </c>
      <c r="G644">
        <f t="shared" si="10"/>
        <v>1</v>
      </c>
      <c r="H644">
        <f t="shared" si="11"/>
        <v>0</v>
      </c>
    </row>
    <row r="645" spans="1:8" x14ac:dyDescent="0.2">
      <c r="A645">
        <v>239</v>
      </c>
      <c r="B645">
        <v>859737</v>
      </c>
      <c r="C645" s="1">
        <v>42459</v>
      </c>
      <c r="D645" t="s">
        <v>1190</v>
      </c>
      <c r="E645" t="s">
        <v>1191</v>
      </c>
      <c r="F645" t="s">
        <v>7</v>
      </c>
      <c r="G645">
        <f t="shared" si="10"/>
        <v>1</v>
      </c>
      <c r="H645">
        <f t="shared" si="11"/>
        <v>0</v>
      </c>
    </row>
    <row r="646" spans="1:8" hidden="1" x14ac:dyDescent="0.2">
      <c r="A646">
        <v>584</v>
      </c>
      <c r="C646" s="1">
        <v>42459</v>
      </c>
      <c r="D646" t="s">
        <v>1192</v>
      </c>
      <c r="E646" t="s">
        <v>1193</v>
      </c>
      <c r="F646" t="s">
        <v>482</v>
      </c>
      <c r="G646">
        <f t="shared" si="10"/>
        <v>0</v>
      </c>
      <c r="H646">
        <f t="shared" si="11"/>
        <v>1</v>
      </c>
    </row>
    <row r="647" spans="1:8" x14ac:dyDescent="0.2">
      <c r="A647">
        <v>100</v>
      </c>
      <c r="B647">
        <v>1071739</v>
      </c>
      <c r="C647" s="1">
        <v>42459</v>
      </c>
      <c r="D647" t="s">
        <v>1194</v>
      </c>
      <c r="E647" t="s">
        <v>1195</v>
      </c>
      <c r="F647" t="s">
        <v>7</v>
      </c>
      <c r="G647">
        <f t="shared" si="10"/>
        <v>1</v>
      </c>
      <c r="H647">
        <f t="shared" si="11"/>
        <v>0</v>
      </c>
    </row>
    <row r="648" spans="1:8" x14ac:dyDescent="0.2">
      <c r="A648">
        <v>585</v>
      </c>
      <c r="C648" s="1">
        <v>42459</v>
      </c>
      <c r="D648" t="s">
        <v>883</v>
      </c>
      <c r="E648" t="s">
        <v>884</v>
      </c>
      <c r="F648" t="s">
        <v>482</v>
      </c>
      <c r="G648">
        <f t="shared" si="10"/>
        <v>1</v>
      </c>
      <c r="H648">
        <f t="shared" si="11"/>
        <v>1</v>
      </c>
    </row>
    <row r="649" spans="1:8" hidden="1" x14ac:dyDescent="0.2">
      <c r="A649">
        <v>583</v>
      </c>
      <c r="C649" s="1">
        <v>42464</v>
      </c>
      <c r="D649" t="s">
        <v>1196</v>
      </c>
      <c r="E649" t="s">
        <v>1197</v>
      </c>
      <c r="F649" t="s">
        <v>482</v>
      </c>
      <c r="G649">
        <f t="shared" si="10"/>
        <v>0</v>
      </c>
      <c r="H649">
        <f t="shared" si="11"/>
        <v>1</v>
      </c>
    </row>
    <row r="650" spans="1:8" x14ac:dyDescent="0.2">
      <c r="A650">
        <v>793</v>
      </c>
      <c r="C650" s="1">
        <v>42464</v>
      </c>
      <c r="D650" t="s">
        <v>1198</v>
      </c>
      <c r="E650" t="s">
        <v>1199</v>
      </c>
      <c r="F650" t="s">
        <v>7</v>
      </c>
      <c r="G650">
        <f t="shared" si="10"/>
        <v>1</v>
      </c>
      <c r="H650">
        <f t="shared" si="11"/>
        <v>0</v>
      </c>
    </row>
    <row r="651" spans="1:8" x14ac:dyDescent="0.2">
      <c r="A651">
        <v>455</v>
      </c>
      <c r="B651">
        <v>1403568</v>
      </c>
      <c r="C651" s="1">
        <v>42478</v>
      </c>
      <c r="D651" t="s">
        <v>1200</v>
      </c>
      <c r="E651" t="s">
        <v>1201</v>
      </c>
      <c r="F651" t="s">
        <v>7</v>
      </c>
      <c r="G651">
        <f t="shared" si="10"/>
        <v>1</v>
      </c>
      <c r="H651">
        <f t="shared" si="11"/>
        <v>0</v>
      </c>
    </row>
    <row r="652" spans="1:8" hidden="1" x14ac:dyDescent="0.2">
      <c r="A652">
        <v>582</v>
      </c>
      <c r="C652" s="1">
        <v>42478</v>
      </c>
      <c r="D652" t="s">
        <v>1202</v>
      </c>
      <c r="E652" t="s">
        <v>1203</v>
      </c>
      <c r="F652" t="s">
        <v>482</v>
      </c>
      <c r="G652">
        <f t="shared" si="10"/>
        <v>0</v>
      </c>
      <c r="H652">
        <f t="shared" si="11"/>
        <v>1</v>
      </c>
    </row>
    <row r="653" spans="1:8" x14ac:dyDescent="0.2">
      <c r="A653">
        <v>581</v>
      </c>
      <c r="C653" s="1">
        <v>42485</v>
      </c>
      <c r="D653" t="s">
        <v>629</v>
      </c>
      <c r="E653" t="s">
        <v>630</v>
      </c>
      <c r="F653" t="s">
        <v>482</v>
      </c>
      <c r="G653">
        <f t="shared" si="10"/>
        <v>1</v>
      </c>
      <c r="H653">
        <f t="shared" si="11"/>
        <v>1</v>
      </c>
    </row>
    <row r="654" spans="1:8" x14ac:dyDescent="0.2">
      <c r="A654">
        <v>222</v>
      </c>
      <c r="B654">
        <v>1123360</v>
      </c>
      <c r="C654" s="1">
        <v>42485</v>
      </c>
      <c r="D654" t="s">
        <v>1204</v>
      </c>
      <c r="E654" t="s">
        <v>1205</v>
      </c>
      <c r="F654" t="s">
        <v>7</v>
      </c>
      <c r="G654">
        <f t="shared" si="10"/>
        <v>1</v>
      </c>
      <c r="H654">
        <f t="shared" si="11"/>
        <v>0</v>
      </c>
    </row>
    <row r="655" spans="1:8" x14ac:dyDescent="0.2">
      <c r="A655">
        <v>580</v>
      </c>
      <c r="C655" s="1">
        <v>42493</v>
      </c>
      <c r="D655" t="s">
        <v>895</v>
      </c>
      <c r="E655" t="s">
        <v>896</v>
      </c>
      <c r="F655" t="s">
        <v>482</v>
      </c>
      <c r="G655">
        <f t="shared" si="10"/>
        <v>1</v>
      </c>
      <c r="H655">
        <f t="shared" si="11"/>
        <v>1</v>
      </c>
    </row>
    <row r="656" spans="1:8" x14ac:dyDescent="0.2">
      <c r="A656">
        <v>790</v>
      </c>
      <c r="C656" s="1">
        <v>42493</v>
      </c>
      <c r="D656" t="s">
        <v>1206</v>
      </c>
      <c r="E656" t="s">
        <v>1207</v>
      </c>
      <c r="F656" t="s">
        <v>7</v>
      </c>
      <c r="G656">
        <f t="shared" si="10"/>
        <v>1</v>
      </c>
      <c r="H656">
        <f t="shared" si="11"/>
        <v>0</v>
      </c>
    </row>
    <row r="657" spans="1:8" x14ac:dyDescent="0.2">
      <c r="A657">
        <v>15</v>
      </c>
      <c r="B657">
        <v>766421</v>
      </c>
      <c r="C657" s="1">
        <v>42503</v>
      </c>
      <c r="D657" t="s">
        <v>1208</v>
      </c>
      <c r="E657" t="s">
        <v>1209</v>
      </c>
      <c r="F657" t="s">
        <v>7</v>
      </c>
      <c r="G657">
        <f t="shared" si="10"/>
        <v>1</v>
      </c>
      <c r="H657">
        <f t="shared" si="11"/>
        <v>0</v>
      </c>
    </row>
    <row r="658" spans="1:8" hidden="1" x14ac:dyDescent="0.2">
      <c r="A658">
        <v>579</v>
      </c>
      <c r="C658" s="1">
        <v>42503</v>
      </c>
      <c r="D658" t="s">
        <v>1210</v>
      </c>
      <c r="E658" t="s">
        <v>1211</v>
      </c>
      <c r="F658" t="s">
        <v>482</v>
      </c>
      <c r="G658">
        <f t="shared" si="10"/>
        <v>0</v>
      </c>
      <c r="H658">
        <f t="shared" si="11"/>
        <v>1</v>
      </c>
    </row>
    <row r="659" spans="1:8" hidden="1" x14ac:dyDescent="0.2">
      <c r="A659">
        <v>578</v>
      </c>
      <c r="C659" s="1">
        <v>42508</v>
      </c>
      <c r="D659" t="s">
        <v>1212</v>
      </c>
      <c r="E659" t="s">
        <v>1213</v>
      </c>
      <c r="F659" t="s">
        <v>482</v>
      </c>
      <c r="G659">
        <f t="shared" si="10"/>
        <v>0</v>
      </c>
      <c r="H659">
        <f t="shared" si="11"/>
        <v>1</v>
      </c>
    </row>
    <row r="660" spans="1:8" x14ac:dyDescent="0.2">
      <c r="A660">
        <v>151</v>
      </c>
      <c r="B660">
        <v>1297996</v>
      </c>
      <c r="C660" s="1">
        <v>42508</v>
      </c>
      <c r="D660" t="s">
        <v>1214</v>
      </c>
      <c r="E660" t="s">
        <v>1215</v>
      </c>
      <c r="F660" t="s">
        <v>7</v>
      </c>
      <c r="G660">
        <f t="shared" si="10"/>
        <v>1</v>
      </c>
      <c r="H660">
        <f t="shared" si="11"/>
        <v>0</v>
      </c>
    </row>
    <row r="661" spans="1:8" x14ac:dyDescent="0.2">
      <c r="A661">
        <v>298</v>
      </c>
      <c r="B661">
        <v>1065696</v>
      </c>
      <c r="C661" s="1">
        <v>42513</v>
      </c>
      <c r="D661" t="s">
        <v>1216</v>
      </c>
      <c r="E661" t="s">
        <v>1217</v>
      </c>
      <c r="F661" t="s">
        <v>7</v>
      </c>
      <c r="G661">
        <f t="shared" si="10"/>
        <v>1</v>
      </c>
      <c r="H661">
        <f t="shared" si="11"/>
        <v>0</v>
      </c>
    </row>
    <row r="662" spans="1:8" x14ac:dyDescent="0.2">
      <c r="A662">
        <v>577</v>
      </c>
      <c r="C662" s="1">
        <v>42513</v>
      </c>
      <c r="D662" t="s">
        <v>707</v>
      </c>
      <c r="E662" t="s">
        <v>708</v>
      </c>
      <c r="F662" t="s">
        <v>482</v>
      </c>
      <c r="G662">
        <f t="shared" si="10"/>
        <v>1</v>
      </c>
      <c r="H662">
        <f t="shared" si="11"/>
        <v>1</v>
      </c>
    </row>
    <row r="663" spans="1:8" hidden="1" x14ac:dyDescent="0.2">
      <c r="A663">
        <v>576</v>
      </c>
      <c r="C663" s="1">
        <v>42521</v>
      </c>
      <c r="D663" t="s">
        <v>1218</v>
      </c>
      <c r="E663" t="s">
        <v>1219</v>
      </c>
      <c r="F663" t="s">
        <v>482</v>
      </c>
      <c r="G663">
        <f t="shared" si="10"/>
        <v>0</v>
      </c>
      <c r="H663">
        <f t="shared" si="11"/>
        <v>1</v>
      </c>
    </row>
    <row r="664" spans="1:8" x14ac:dyDescent="0.2">
      <c r="A664">
        <v>55</v>
      </c>
      <c r="B664">
        <v>354190</v>
      </c>
      <c r="C664" s="1">
        <v>42521</v>
      </c>
      <c r="D664" t="s">
        <v>1220</v>
      </c>
      <c r="E664" t="s">
        <v>1221</v>
      </c>
      <c r="F664" t="s">
        <v>7</v>
      </c>
      <c r="G664">
        <f t="shared" si="10"/>
        <v>1</v>
      </c>
      <c r="H664">
        <f t="shared" si="11"/>
        <v>0</v>
      </c>
    </row>
    <row r="665" spans="1:8" x14ac:dyDescent="0.2">
      <c r="A665">
        <v>450</v>
      </c>
      <c r="B665">
        <v>1260221</v>
      </c>
      <c r="C665" s="1">
        <v>42524</v>
      </c>
      <c r="D665" t="s">
        <v>1222</v>
      </c>
      <c r="E665" t="s">
        <v>1223</v>
      </c>
      <c r="F665" t="s">
        <v>7</v>
      </c>
      <c r="G665">
        <f t="shared" si="10"/>
        <v>1</v>
      </c>
      <c r="H665">
        <f t="shared" si="11"/>
        <v>0</v>
      </c>
    </row>
    <row r="666" spans="1:8" hidden="1" x14ac:dyDescent="0.2">
      <c r="A666">
        <v>575</v>
      </c>
      <c r="C666" s="1">
        <v>42524</v>
      </c>
      <c r="D666" t="s">
        <v>1224</v>
      </c>
      <c r="E666" t="s">
        <v>1100</v>
      </c>
      <c r="F666" t="s">
        <v>482</v>
      </c>
      <c r="G666">
        <f t="shared" si="10"/>
        <v>0</v>
      </c>
      <c r="H666">
        <f t="shared" si="11"/>
        <v>1</v>
      </c>
    </row>
    <row r="667" spans="1:8" x14ac:dyDescent="0.2">
      <c r="A667">
        <v>784</v>
      </c>
      <c r="C667" s="1">
        <v>42541</v>
      </c>
      <c r="D667" t="s">
        <v>1020</v>
      </c>
      <c r="E667" t="s">
        <v>1225</v>
      </c>
      <c r="F667" t="s">
        <v>7</v>
      </c>
      <c r="G667">
        <f t="shared" si="10"/>
        <v>2</v>
      </c>
      <c r="H667">
        <f t="shared" si="11"/>
        <v>0</v>
      </c>
    </row>
    <row r="668" spans="1:8" x14ac:dyDescent="0.2">
      <c r="A668">
        <v>207</v>
      </c>
      <c r="B668">
        <v>1519751</v>
      </c>
      <c r="C668" s="1">
        <v>42543</v>
      </c>
      <c r="D668" t="s">
        <v>1226</v>
      </c>
      <c r="E668" t="s">
        <v>1227</v>
      </c>
      <c r="F668" t="s">
        <v>7</v>
      </c>
      <c r="G668">
        <f t="shared" si="10"/>
        <v>1</v>
      </c>
      <c r="H668">
        <f t="shared" si="11"/>
        <v>0</v>
      </c>
    </row>
    <row r="669" spans="1:8" hidden="1" x14ac:dyDescent="0.2">
      <c r="A669">
        <v>574</v>
      </c>
      <c r="C669" s="1">
        <v>42543</v>
      </c>
      <c r="D669" t="s">
        <v>1228</v>
      </c>
      <c r="E669" t="s">
        <v>769</v>
      </c>
      <c r="F669" t="s">
        <v>482</v>
      </c>
      <c r="G669">
        <f t="shared" si="10"/>
        <v>0</v>
      </c>
      <c r="H669">
        <f t="shared" si="11"/>
        <v>1</v>
      </c>
    </row>
    <row r="670" spans="1:8" x14ac:dyDescent="0.2">
      <c r="A670">
        <v>16</v>
      </c>
      <c r="B670">
        <v>915913</v>
      </c>
      <c r="C670" s="1">
        <v>42552</v>
      </c>
      <c r="D670" t="s">
        <v>1229</v>
      </c>
      <c r="E670" t="s">
        <v>1230</v>
      </c>
      <c r="F670" t="s">
        <v>7</v>
      </c>
      <c r="G670">
        <f t="shared" si="10"/>
        <v>1</v>
      </c>
      <c r="H670">
        <f t="shared" si="11"/>
        <v>0</v>
      </c>
    </row>
    <row r="671" spans="1:8" x14ac:dyDescent="0.2">
      <c r="A671">
        <v>206</v>
      </c>
      <c r="B671">
        <v>1659166</v>
      </c>
      <c r="C671" s="1">
        <v>42552</v>
      </c>
      <c r="D671" t="s">
        <v>1231</v>
      </c>
      <c r="E671" t="s">
        <v>1232</v>
      </c>
      <c r="F671" t="s">
        <v>7</v>
      </c>
      <c r="G671">
        <f t="shared" si="10"/>
        <v>2</v>
      </c>
      <c r="H671">
        <f t="shared" si="11"/>
        <v>0</v>
      </c>
    </row>
    <row r="672" spans="1:8" x14ac:dyDescent="0.2">
      <c r="A672">
        <v>23</v>
      </c>
      <c r="B672">
        <v>352541</v>
      </c>
      <c r="C672" s="1">
        <v>42552</v>
      </c>
      <c r="D672" t="s">
        <v>1233</v>
      </c>
      <c r="E672" t="s">
        <v>1234</v>
      </c>
      <c r="F672" t="s">
        <v>7</v>
      </c>
      <c r="G672">
        <f t="shared" si="10"/>
        <v>1</v>
      </c>
      <c r="H672">
        <f t="shared" si="11"/>
        <v>0</v>
      </c>
    </row>
    <row r="673" spans="1:8" hidden="1" x14ac:dyDescent="0.2">
      <c r="A673">
        <v>572</v>
      </c>
      <c r="C673" s="1">
        <v>42552</v>
      </c>
      <c r="D673" t="s">
        <v>1235</v>
      </c>
      <c r="E673" t="s">
        <v>825</v>
      </c>
      <c r="F673" t="s">
        <v>482</v>
      </c>
      <c r="G673">
        <f t="shared" si="10"/>
        <v>0</v>
      </c>
      <c r="H673">
        <f t="shared" si="11"/>
        <v>1</v>
      </c>
    </row>
    <row r="674" spans="1:8" hidden="1" x14ac:dyDescent="0.2">
      <c r="A674">
        <v>573</v>
      </c>
      <c r="C674" s="1">
        <v>42552</v>
      </c>
      <c r="D674" t="s">
        <v>1236</v>
      </c>
      <c r="E674" t="s">
        <v>1237</v>
      </c>
      <c r="F674" t="s">
        <v>482</v>
      </c>
      <c r="G674">
        <f t="shared" si="10"/>
        <v>0</v>
      </c>
      <c r="H674">
        <f t="shared" si="11"/>
        <v>1</v>
      </c>
    </row>
    <row r="675" spans="1:8" x14ac:dyDescent="0.2">
      <c r="A675">
        <v>571</v>
      </c>
      <c r="C675" s="1">
        <v>42556</v>
      </c>
      <c r="D675" t="s">
        <v>1105</v>
      </c>
      <c r="E675" t="s">
        <v>1106</v>
      </c>
      <c r="F675" t="s">
        <v>482</v>
      </c>
      <c r="G675">
        <f t="shared" si="10"/>
        <v>1</v>
      </c>
      <c r="H675">
        <f t="shared" si="11"/>
        <v>1</v>
      </c>
    </row>
    <row r="676" spans="1:8" x14ac:dyDescent="0.2">
      <c r="A676">
        <v>780</v>
      </c>
      <c r="C676" s="1">
        <v>42556</v>
      </c>
      <c r="D676" t="s">
        <v>1231</v>
      </c>
      <c r="E676" t="s">
        <v>1232</v>
      </c>
      <c r="F676" t="s">
        <v>7</v>
      </c>
      <c r="G676">
        <f t="shared" si="10"/>
        <v>2</v>
      </c>
      <c r="H676">
        <f t="shared" si="11"/>
        <v>0</v>
      </c>
    </row>
    <row r="677" spans="1:8" x14ac:dyDescent="0.2">
      <c r="A677">
        <v>321</v>
      </c>
      <c r="B677">
        <v>1037646</v>
      </c>
      <c r="C677" s="1">
        <v>42619</v>
      </c>
      <c r="D677" t="s">
        <v>1238</v>
      </c>
      <c r="E677" t="s">
        <v>1239</v>
      </c>
      <c r="F677" t="s">
        <v>7</v>
      </c>
      <c r="G677">
        <f t="shared" ref="G677:G740" si="12">COUNTIFS(F:F,$F$292,D:D,D677)</f>
        <v>1</v>
      </c>
      <c r="H677">
        <f t="shared" ref="H677:H740" si="13">COUNTIFS(F:F,$F$293,D:D,D677)</f>
        <v>0</v>
      </c>
    </row>
    <row r="678" spans="1:8" hidden="1" x14ac:dyDescent="0.2">
      <c r="A678">
        <v>570</v>
      </c>
      <c r="C678" s="1">
        <v>42619</v>
      </c>
      <c r="D678" t="s">
        <v>1240</v>
      </c>
      <c r="E678" t="s">
        <v>757</v>
      </c>
      <c r="F678" t="s">
        <v>482</v>
      </c>
      <c r="G678">
        <f t="shared" si="12"/>
        <v>0</v>
      </c>
      <c r="H678">
        <f t="shared" si="13"/>
        <v>1</v>
      </c>
    </row>
    <row r="679" spans="1:8" x14ac:dyDescent="0.2">
      <c r="A679">
        <v>106</v>
      </c>
      <c r="B679">
        <v>1091667</v>
      </c>
      <c r="C679" s="1">
        <v>42621</v>
      </c>
      <c r="D679" t="s">
        <v>1241</v>
      </c>
      <c r="E679" t="s">
        <v>1242</v>
      </c>
      <c r="F679" t="s">
        <v>7</v>
      </c>
      <c r="G679">
        <f t="shared" si="12"/>
        <v>1</v>
      </c>
      <c r="H679">
        <f t="shared" si="13"/>
        <v>0</v>
      </c>
    </row>
    <row r="680" spans="1:8" hidden="1" x14ac:dyDescent="0.2">
      <c r="A680">
        <v>569</v>
      </c>
      <c r="C680" s="1">
        <v>42621</v>
      </c>
      <c r="D680" t="s">
        <v>1243</v>
      </c>
      <c r="E680" t="s">
        <v>1244</v>
      </c>
      <c r="F680" t="s">
        <v>482</v>
      </c>
      <c r="G680">
        <f t="shared" si="12"/>
        <v>0</v>
      </c>
      <c r="H680">
        <f t="shared" si="13"/>
        <v>1</v>
      </c>
    </row>
    <row r="681" spans="1:8" x14ac:dyDescent="0.2">
      <c r="A681">
        <v>777</v>
      </c>
      <c r="C681" s="1">
        <v>42635</v>
      </c>
      <c r="D681" t="s">
        <v>1245</v>
      </c>
      <c r="E681" t="s">
        <v>1246</v>
      </c>
      <c r="F681" t="s">
        <v>7</v>
      </c>
      <c r="G681">
        <f t="shared" si="12"/>
        <v>2</v>
      </c>
      <c r="H681">
        <f t="shared" si="13"/>
        <v>0</v>
      </c>
    </row>
    <row r="682" spans="1:8" hidden="1" x14ac:dyDescent="0.2">
      <c r="A682">
        <v>568</v>
      </c>
      <c r="C682" s="1">
        <v>42635</v>
      </c>
      <c r="D682" t="s">
        <v>1247</v>
      </c>
      <c r="E682" t="s">
        <v>1248</v>
      </c>
      <c r="F682" t="s">
        <v>482</v>
      </c>
      <c r="G682">
        <f t="shared" si="12"/>
        <v>0</v>
      </c>
      <c r="H682">
        <f t="shared" si="13"/>
        <v>1</v>
      </c>
    </row>
    <row r="683" spans="1:8" x14ac:dyDescent="0.2">
      <c r="A683">
        <v>132</v>
      </c>
      <c r="B683">
        <v>711404</v>
      </c>
      <c r="C683" s="1">
        <v>42636</v>
      </c>
      <c r="D683" t="s">
        <v>1245</v>
      </c>
      <c r="E683" t="s">
        <v>1246</v>
      </c>
      <c r="F683" t="s">
        <v>7</v>
      </c>
      <c r="G683">
        <f t="shared" si="12"/>
        <v>2</v>
      </c>
      <c r="H683">
        <f t="shared" si="13"/>
        <v>0</v>
      </c>
    </row>
    <row r="684" spans="1:8" x14ac:dyDescent="0.2">
      <c r="A684">
        <v>776</v>
      </c>
      <c r="C684" s="1">
        <v>42643</v>
      </c>
      <c r="D684" t="s">
        <v>1249</v>
      </c>
      <c r="E684" t="s">
        <v>1250</v>
      </c>
      <c r="F684" t="s">
        <v>7</v>
      </c>
      <c r="G684">
        <f t="shared" si="12"/>
        <v>1</v>
      </c>
      <c r="H684">
        <f t="shared" si="13"/>
        <v>0</v>
      </c>
    </row>
    <row r="685" spans="1:8" hidden="1" x14ac:dyDescent="0.2">
      <c r="A685">
        <v>567</v>
      </c>
      <c r="C685" s="1">
        <v>42643</v>
      </c>
      <c r="D685" t="s">
        <v>1251</v>
      </c>
      <c r="E685" t="s">
        <v>1252</v>
      </c>
      <c r="F685" t="s">
        <v>482</v>
      </c>
      <c r="G685">
        <f t="shared" si="12"/>
        <v>0</v>
      </c>
      <c r="H685">
        <f t="shared" si="13"/>
        <v>1</v>
      </c>
    </row>
    <row r="686" spans="1:8" x14ac:dyDescent="0.2">
      <c r="A686">
        <v>137</v>
      </c>
      <c r="B686">
        <v>1024305</v>
      </c>
      <c r="C686" s="1">
        <v>42646</v>
      </c>
      <c r="D686" t="s">
        <v>1253</v>
      </c>
      <c r="E686" t="s">
        <v>1250</v>
      </c>
      <c r="F686" t="s">
        <v>7</v>
      </c>
      <c r="G686">
        <f t="shared" si="12"/>
        <v>1</v>
      </c>
      <c r="H686">
        <f t="shared" si="13"/>
        <v>0</v>
      </c>
    </row>
    <row r="687" spans="1:8" x14ac:dyDescent="0.2">
      <c r="A687">
        <v>326</v>
      </c>
      <c r="B687">
        <v>912595</v>
      </c>
      <c r="C687" s="1">
        <v>42706</v>
      </c>
      <c r="D687" t="s">
        <v>1254</v>
      </c>
      <c r="E687" t="s">
        <v>1255</v>
      </c>
      <c r="F687" t="s">
        <v>7</v>
      </c>
      <c r="G687">
        <f t="shared" si="12"/>
        <v>1</v>
      </c>
      <c r="H687">
        <f t="shared" si="13"/>
        <v>0</v>
      </c>
    </row>
    <row r="688" spans="1:8" x14ac:dyDescent="0.2">
      <c r="A688">
        <v>775</v>
      </c>
      <c r="C688" s="1">
        <v>42706</v>
      </c>
      <c r="D688" t="s">
        <v>1256</v>
      </c>
      <c r="E688" t="s">
        <v>1257</v>
      </c>
      <c r="F688" t="s">
        <v>7</v>
      </c>
      <c r="G688">
        <f t="shared" si="12"/>
        <v>1</v>
      </c>
      <c r="H688">
        <f t="shared" si="13"/>
        <v>1</v>
      </c>
    </row>
    <row r="689" spans="1:8" hidden="1" x14ac:dyDescent="0.2">
      <c r="A689">
        <v>566</v>
      </c>
      <c r="C689" s="1">
        <v>42706</v>
      </c>
      <c r="D689" t="s">
        <v>1258</v>
      </c>
      <c r="E689" t="s">
        <v>1259</v>
      </c>
      <c r="F689" t="s">
        <v>482</v>
      </c>
      <c r="G689">
        <f t="shared" si="12"/>
        <v>0</v>
      </c>
      <c r="H689">
        <f t="shared" si="13"/>
        <v>1</v>
      </c>
    </row>
    <row r="690" spans="1:8" hidden="1" x14ac:dyDescent="0.2">
      <c r="A690">
        <v>565</v>
      </c>
      <c r="C690" s="1">
        <v>42706</v>
      </c>
      <c r="D690" t="s">
        <v>480</v>
      </c>
      <c r="E690" t="s">
        <v>481</v>
      </c>
      <c r="F690" t="s">
        <v>482</v>
      </c>
      <c r="G690">
        <f t="shared" si="12"/>
        <v>0</v>
      </c>
      <c r="H690">
        <f t="shared" si="13"/>
        <v>2</v>
      </c>
    </row>
    <row r="691" spans="1:8" x14ac:dyDescent="0.2">
      <c r="A691">
        <v>249</v>
      </c>
      <c r="B691">
        <v>874716</v>
      </c>
      <c r="C691" s="1">
        <v>42740</v>
      </c>
      <c r="D691" t="s">
        <v>1260</v>
      </c>
      <c r="E691" t="s">
        <v>1261</v>
      </c>
      <c r="F691" t="s">
        <v>7</v>
      </c>
      <c r="G691">
        <f t="shared" si="12"/>
        <v>1</v>
      </c>
      <c r="H691">
        <f t="shared" si="13"/>
        <v>0</v>
      </c>
    </row>
    <row r="692" spans="1:8" hidden="1" x14ac:dyDescent="0.2">
      <c r="A692">
        <v>564</v>
      </c>
      <c r="C692" s="1">
        <v>42740</v>
      </c>
      <c r="D692" t="s">
        <v>1262</v>
      </c>
      <c r="E692" t="s">
        <v>1263</v>
      </c>
      <c r="F692" t="s">
        <v>482</v>
      </c>
      <c r="G692">
        <f t="shared" si="12"/>
        <v>0</v>
      </c>
      <c r="H692">
        <f t="shared" si="13"/>
        <v>1</v>
      </c>
    </row>
    <row r="693" spans="1:8" hidden="1" x14ac:dyDescent="0.2">
      <c r="A693">
        <v>563</v>
      </c>
      <c r="C693" s="1">
        <v>42794</v>
      </c>
      <c r="D693" t="s">
        <v>1264</v>
      </c>
      <c r="E693" t="s">
        <v>1265</v>
      </c>
      <c r="F693" t="s">
        <v>482</v>
      </c>
      <c r="G693">
        <f t="shared" si="12"/>
        <v>0</v>
      </c>
      <c r="H693">
        <f t="shared" si="13"/>
        <v>1</v>
      </c>
    </row>
    <row r="694" spans="1:8" x14ac:dyDescent="0.2">
      <c r="A694">
        <v>257</v>
      </c>
      <c r="B694">
        <v>879169</v>
      </c>
      <c r="C694" s="1">
        <v>42794</v>
      </c>
      <c r="D694" t="s">
        <v>1266</v>
      </c>
      <c r="E694" t="s">
        <v>1267</v>
      </c>
      <c r="F694" t="s">
        <v>7</v>
      </c>
      <c r="G694">
        <f t="shared" si="12"/>
        <v>1</v>
      </c>
      <c r="H694">
        <f t="shared" si="13"/>
        <v>0</v>
      </c>
    </row>
    <row r="695" spans="1:8" hidden="1" x14ac:dyDescent="0.2">
      <c r="A695">
        <v>562</v>
      </c>
      <c r="C695" s="1">
        <v>42795</v>
      </c>
      <c r="D695" t="s">
        <v>1268</v>
      </c>
      <c r="E695" t="s">
        <v>1269</v>
      </c>
      <c r="F695" t="s">
        <v>482</v>
      </c>
      <c r="G695">
        <f t="shared" si="12"/>
        <v>0</v>
      </c>
      <c r="H695">
        <f t="shared" si="13"/>
        <v>1</v>
      </c>
    </row>
    <row r="696" spans="1:8" x14ac:dyDescent="0.2">
      <c r="A696">
        <v>95</v>
      </c>
      <c r="B696">
        <v>1374310</v>
      </c>
      <c r="C696" s="1">
        <v>42795</v>
      </c>
      <c r="D696" t="s">
        <v>1270</v>
      </c>
      <c r="E696" t="s">
        <v>1271</v>
      </c>
      <c r="F696" t="s">
        <v>7</v>
      </c>
      <c r="G696">
        <f t="shared" si="12"/>
        <v>1</v>
      </c>
      <c r="H696">
        <f t="shared" si="13"/>
        <v>0</v>
      </c>
    </row>
    <row r="697" spans="1:8" hidden="1" x14ac:dyDescent="0.2">
      <c r="A697">
        <v>561</v>
      </c>
      <c r="C697" s="1">
        <v>42796</v>
      </c>
      <c r="D697" t="s">
        <v>1272</v>
      </c>
      <c r="E697" t="s">
        <v>1065</v>
      </c>
      <c r="F697" t="s">
        <v>482</v>
      </c>
      <c r="G697">
        <f t="shared" si="12"/>
        <v>0</v>
      </c>
      <c r="H697">
        <f t="shared" si="13"/>
        <v>1</v>
      </c>
    </row>
    <row r="698" spans="1:8" x14ac:dyDescent="0.2">
      <c r="A698">
        <v>399</v>
      </c>
      <c r="B698">
        <v>910606</v>
      </c>
      <c r="C698" s="1">
        <v>42796</v>
      </c>
      <c r="D698" t="s">
        <v>1273</v>
      </c>
      <c r="E698" t="s">
        <v>1274</v>
      </c>
      <c r="F698" t="s">
        <v>7</v>
      </c>
      <c r="G698">
        <f t="shared" si="12"/>
        <v>1</v>
      </c>
      <c r="H698">
        <f t="shared" si="13"/>
        <v>0</v>
      </c>
    </row>
    <row r="699" spans="1:8" x14ac:dyDescent="0.2">
      <c r="A699">
        <v>155</v>
      </c>
      <c r="B699">
        <v>1001082</v>
      </c>
      <c r="C699" s="1">
        <v>42807</v>
      </c>
      <c r="D699" t="s">
        <v>1275</v>
      </c>
      <c r="E699" t="s">
        <v>1276</v>
      </c>
      <c r="F699" t="s">
        <v>7</v>
      </c>
      <c r="G699">
        <f t="shared" si="12"/>
        <v>1</v>
      </c>
      <c r="H699">
        <f t="shared" si="13"/>
        <v>0</v>
      </c>
    </row>
    <row r="700" spans="1:8" hidden="1" x14ac:dyDescent="0.2">
      <c r="A700">
        <v>560</v>
      </c>
      <c r="C700" s="1">
        <v>42807</v>
      </c>
      <c r="D700" t="s">
        <v>1277</v>
      </c>
      <c r="E700" t="s">
        <v>1278</v>
      </c>
      <c r="F700" t="s">
        <v>482</v>
      </c>
      <c r="G700">
        <f t="shared" si="12"/>
        <v>0</v>
      </c>
      <c r="H700">
        <f t="shared" si="13"/>
        <v>1</v>
      </c>
    </row>
    <row r="701" spans="1:8" x14ac:dyDescent="0.2">
      <c r="A701">
        <v>432</v>
      </c>
      <c r="B701">
        <v>883241</v>
      </c>
      <c r="C701" s="1">
        <v>42810</v>
      </c>
      <c r="D701" t="s">
        <v>1279</v>
      </c>
      <c r="E701" t="s">
        <v>1280</v>
      </c>
      <c r="F701" t="s">
        <v>7</v>
      </c>
      <c r="G701">
        <f t="shared" si="12"/>
        <v>1</v>
      </c>
      <c r="H701">
        <f t="shared" si="13"/>
        <v>0</v>
      </c>
    </row>
    <row r="702" spans="1:8" hidden="1" x14ac:dyDescent="0.2">
      <c r="A702">
        <v>559</v>
      </c>
      <c r="C702" s="1">
        <v>42810</v>
      </c>
      <c r="D702" t="s">
        <v>1281</v>
      </c>
      <c r="E702" t="s">
        <v>1282</v>
      </c>
      <c r="F702" t="s">
        <v>482</v>
      </c>
      <c r="G702">
        <f t="shared" si="12"/>
        <v>0</v>
      </c>
      <c r="H702">
        <f t="shared" si="13"/>
        <v>1</v>
      </c>
    </row>
    <row r="703" spans="1:8" x14ac:dyDescent="0.2">
      <c r="A703">
        <v>17</v>
      </c>
      <c r="B703">
        <v>1035443</v>
      </c>
      <c r="C703" s="1">
        <v>42814</v>
      </c>
      <c r="D703" t="s">
        <v>1283</v>
      </c>
      <c r="E703" t="s">
        <v>1284</v>
      </c>
      <c r="F703" t="s">
        <v>7</v>
      </c>
      <c r="G703">
        <f t="shared" si="12"/>
        <v>1</v>
      </c>
      <c r="H703">
        <f t="shared" si="13"/>
        <v>0</v>
      </c>
    </row>
    <row r="704" spans="1:8" hidden="1" x14ac:dyDescent="0.2">
      <c r="A704">
        <v>556</v>
      </c>
      <c r="C704" s="1">
        <v>42814</v>
      </c>
      <c r="D704" t="s">
        <v>1285</v>
      </c>
      <c r="E704" t="s">
        <v>1286</v>
      </c>
      <c r="F704" t="s">
        <v>482</v>
      </c>
      <c r="G704">
        <f t="shared" si="12"/>
        <v>0</v>
      </c>
      <c r="H704">
        <f t="shared" si="13"/>
        <v>1</v>
      </c>
    </row>
    <row r="705" spans="1:8" x14ac:dyDescent="0.2">
      <c r="A705">
        <v>7</v>
      </c>
      <c r="B705">
        <v>2488</v>
      </c>
      <c r="C705" s="1">
        <v>42814</v>
      </c>
      <c r="D705" t="s">
        <v>1287</v>
      </c>
      <c r="E705" t="s">
        <v>971</v>
      </c>
      <c r="F705" t="s">
        <v>7</v>
      </c>
      <c r="G705">
        <f t="shared" si="12"/>
        <v>1</v>
      </c>
      <c r="H705">
        <f t="shared" si="13"/>
        <v>0</v>
      </c>
    </row>
    <row r="706" spans="1:8" x14ac:dyDescent="0.2">
      <c r="A706">
        <v>396</v>
      </c>
      <c r="B706">
        <v>720005</v>
      </c>
      <c r="C706" s="1">
        <v>42814</v>
      </c>
      <c r="D706" t="s">
        <v>1288</v>
      </c>
      <c r="E706" t="s">
        <v>1289</v>
      </c>
      <c r="F706" t="s">
        <v>7</v>
      </c>
      <c r="G706">
        <f t="shared" si="12"/>
        <v>1</v>
      </c>
      <c r="H706">
        <f t="shared" si="13"/>
        <v>0</v>
      </c>
    </row>
    <row r="707" spans="1:8" hidden="1" x14ac:dyDescent="0.2">
      <c r="A707">
        <v>558</v>
      </c>
      <c r="C707" s="1">
        <v>42814</v>
      </c>
      <c r="D707" t="s">
        <v>1290</v>
      </c>
      <c r="E707" t="s">
        <v>1291</v>
      </c>
      <c r="F707" t="s">
        <v>482</v>
      </c>
      <c r="G707">
        <f t="shared" si="12"/>
        <v>0</v>
      </c>
      <c r="H707">
        <f t="shared" si="13"/>
        <v>1</v>
      </c>
    </row>
    <row r="708" spans="1:8" hidden="1" x14ac:dyDescent="0.2">
      <c r="A708">
        <v>557</v>
      </c>
      <c r="C708" s="1">
        <v>42814</v>
      </c>
      <c r="D708" t="s">
        <v>1292</v>
      </c>
      <c r="E708" t="s">
        <v>1293</v>
      </c>
      <c r="F708" t="s">
        <v>482</v>
      </c>
      <c r="G708">
        <f t="shared" si="12"/>
        <v>0</v>
      </c>
      <c r="H708">
        <f t="shared" si="13"/>
        <v>1</v>
      </c>
    </row>
    <row r="709" spans="1:8" hidden="1" x14ac:dyDescent="0.2">
      <c r="A709">
        <v>555</v>
      </c>
      <c r="C709" s="1">
        <v>42829</v>
      </c>
      <c r="D709" t="s">
        <v>1294</v>
      </c>
      <c r="E709" t="s">
        <v>1295</v>
      </c>
      <c r="F709" t="s">
        <v>482</v>
      </c>
      <c r="G709">
        <f t="shared" si="12"/>
        <v>0</v>
      </c>
      <c r="H709">
        <f t="shared" si="13"/>
        <v>1</v>
      </c>
    </row>
    <row r="710" spans="1:8" x14ac:dyDescent="0.2">
      <c r="A710">
        <v>165</v>
      </c>
      <c r="B710">
        <v>1688568</v>
      </c>
      <c r="C710" s="1">
        <v>42829</v>
      </c>
      <c r="D710" t="s">
        <v>1296</v>
      </c>
      <c r="E710" t="s">
        <v>1297</v>
      </c>
      <c r="F710" t="s">
        <v>7</v>
      </c>
      <c r="G710">
        <f t="shared" si="12"/>
        <v>1</v>
      </c>
      <c r="H710">
        <f t="shared" si="13"/>
        <v>0</v>
      </c>
    </row>
    <row r="711" spans="1:8" x14ac:dyDescent="0.2">
      <c r="A711">
        <v>214</v>
      </c>
      <c r="B711">
        <v>749251</v>
      </c>
      <c r="C711" s="1">
        <v>42830</v>
      </c>
      <c r="D711" t="s">
        <v>1298</v>
      </c>
      <c r="E711" t="s">
        <v>1299</v>
      </c>
      <c r="F711" t="s">
        <v>7</v>
      </c>
      <c r="G711">
        <f t="shared" si="12"/>
        <v>1</v>
      </c>
      <c r="H711">
        <f t="shared" si="13"/>
        <v>0</v>
      </c>
    </row>
    <row r="712" spans="1:8" hidden="1" x14ac:dyDescent="0.2">
      <c r="A712">
        <v>554</v>
      </c>
      <c r="C712" s="1">
        <v>42830</v>
      </c>
      <c r="D712" t="s">
        <v>1300</v>
      </c>
      <c r="E712" t="s">
        <v>1301</v>
      </c>
      <c r="F712" t="s">
        <v>482</v>
      </c>
      <c r="G712">
        <f t="shared" si="12"/>
        <v>0</v>
      </c>
      <c r="H712">
        <f t="shared" si="13"/>
        <v>1</v>
      </c>
    </row>
    <row r="713" spans="1:8" hidden="1" x14ac:dyDescent="0.2">
      <c r="A713">
        <v>553</v>
      </c>
      <c r="C713" s="1">
        <v>42888</v>
      </c>
      <c r="D713" t="s">
        <v>1302</v>
      </c>
      <c r="E713" t="s">
        <v>1303</v>
      </c>
      <c r="F713" t="s">
        <v>482</v>
      </c>
      <c r="G713">
        <f t="shared" si="12"/>
        <v>0</v>
      </c>
      <c r="H713">
        <f t="shared" si="13"/>
        <v>1</v>
      </c>
    </row>
    <row r="714" spans="1:8" x14ac:dyDescent="0.2">
      <c r="A714">
        <v>250</v>
      </c>
      <c r="B714">
        <v>1598014</v>
      </c>
      <c r="C714" s="1">
        <v>42888</v>
      </c>
      <c r="D714" t="s">
        <v>1304</v>
      </c>
      <c r="E714" t="s">
        <v>1305</v>
      </c>
      <c r="F714" t="s">
        <v>7</v>
      </c>
      <c r="G714">
        <f t="shared" si="12"/>
        <v>1</v>
      </c>
      <c r="H714">
        <f t="shared" si="13"/>
        <v>0</v>
      </c>
    </row>
    <row r="715" spans="1:8" x14ac:dyDescent="0.2">
      <c r="A715">
        <v>43</v>
      </c>
      <c r="B715">
        <v>1013462</v>
      </c>
      <c r="C715" s="1">
        <v>42905</v>
      </c>
      <c r="D715" t="s">
        <v>1306</v>
      </c>
      <c r="E715" t="s">
        <v>1307</v>
      </c>
      <c r="F715" t="s">
        <v>7</v>
      </c>
      <c r="G715">
        <f t="shared" si="12"/>
        <v>1</v>
      </c>
      <c r="H715">
        <f t="shared" si="13"/>
        <v>0</v>
      </c>
    </row>
    <row r="716" spans="1:8" hidden="1" x14ac:dyDescent="0.2">
      <c r="A716">
        <v>551</v>
      </c>
      <c r="C716" s="1">
        <v>42905</v>
      </c>
      <c r="D716" t="s">
        <v>1308</v>
      </c>
      <c r="E716" t="s">
        <v>1309</v>
      </c>
      <c r="F716" t="s">
        <v>482</v>
      </c>
      <c r="G716">
        <f t="shared" si="12"/>
        <v>0</v>
      </c>
      <c r="H716">
        <f t="shared" si="13"/>
        <v>1</v>
      </c>
    </row>
    <row r="717" spans="1:8" hidden="1" x14ac:dyDescent="0.2">
      <c r="A717">
        <v>550</v>
      </c>
      <c r="C717" s="1">
        <v>42905</v>
      </c>
      <c r="D717" t="s">
        <v>1310</v>
      </c>
      <c r="E717" t="s">
        <v>1311</v>
      </c>
      <c r="F717" t="s">
        <v>482</v>
      </c>
      <c r="G717">
        <f t="shared" si="12"/>
        <v>0</v>
      </c>
      <c r="H717">
        <f t="shared" si="13"/>
        <v>1</v>
      </c>
    </row>
    <row r="718" spans="1:8" hidden="1" x14ac:dyDescent="0.2">
      <c r="A718">
        <v>549</v>
      </c>
      <c r="C718" s="1">
        <v>42905</v>
      </c>
      <c r="D718" t="s">
        <v>1312</v>
      </c>
      <c r="E718" t="s">
        <v>1313</v>
      </c>
      <c r="F718" t="s">
        <v>482</v>
      </c>
      <c r="G718">
        <f t="shared" si="12"/>
        <v>0</v>
      </c>
      <c r="H718">
        <f t="shared" si="13"/>
        <v>1</v>
      </c>
    </row>
    <row r="719" spans="1:8" x14ac:dyDescent="0.2">
      <c r="A719">
        <v>184</v>
      </c>
      <c r="B719">
        <v>1095073</v>
      </c>
      <c r="C719" s="1">
        <v>42905</v>
      </c>
      <c r="D719" t="s">
        <v>1314</v>
      </c>
      <c r="E719" t="s">
        <v>1315</v>
      </c>
      <c r="F719" t="s">
        <v>7</v>
      </c>
      <c r="G719">
        <f t="shared" si="12"/>
        <v>1</v>
      </c>
      <c r="H719">
        <f t="shared" si="13"/>
        <v>0</v>
      </c>
    </row>
    <row r="720" spans="1:8" x14ac:dyDescent="0.2">
      <c r="A720">
        <v>19</v>
      </c>
      <c r="B720">
        <v>1097149</v>
      </c>
      <c r="C720" s="1">
        <v>42905</v>
      </c>
      <c r="D720" t="s">
        <v>1316</v>
      </c>
      <c r="E720" t="s">
        <v>1317</v>
      </c>
      <c r="F720" t="s">
        <v>7</v>
      </c>
      <c r="G720">
        <f t="shared" si="12"/>
        <v>1</v>
      </c>
      <c r="H720">
        <f t="shared" si="13"/>
        <v>0</v>
      </c>
    </row>
    <row r="721" spans="1:8" x14ac:dyDescent="0.2">
      <c r="A721">
        <v>237</v>
      </c>
      <c r="B721">
        <v>1585689</v>
      </c>
      <c r="C721" s="1">
        <v>42905</v>
      </c>
      <c r="D721" t="s">
        <v>1318</v>
      </c>
      <c r="E721" t="s">
        <v>1319</v>
      </c>
      <c r="F721" t="s">
        <v>7</v>
      </c>
      <c r="G721">
        <f t="shared" si="12"/>
        <v>1</v>
      </c>
      <c r="H721">
        <f t="shared" si="13"/>
        <v>0</v>
      </c>
    </row>
    <row r="722" spans="1:8" hidden="1" x14ac:dyDescent="0.2">
      <c r="A722">
        <v>552</v>
      </c>
      <c r="C722" s="1">
        <v>42905</v>
      </c>
      <c r="D722" t="s">
        <v>1320</v>
      </c>
      <c r="E722" t="s">
        <v>1321</v>
      </c>
      <c r="F722" t="s">
        <v>482</v>
      </c>
      <c r="G722">
        <f t="shared" si="12"/>
        <v>0</v>
      </c>
      <c r="H722">
        <f t="shared" si="13"/>
        <v>1</v>
      </c>
    </row>
    <row r="723" spans="1:8" hidden="1" x14ac:dyDescent="0.2">
      <c r="A723">
        <v>547</v>
      </c>
      <c r="C723" s="1">
        <v>42942</v>
      </c>
      <c r="D723" t="s">
        <v>1322</v>
      </c>
      <c r="E723" t="s">
        <v>1044</v>
      </c>
      <c r="F723" t="s">
        <v>482</v>
      </c>
      <c r="G723">
        <f t="shared" si="12"/>
        <v>0</v>
      </c>
      <c r="H723">
        <f t="shared" si="13"/>
        <v>1</v>
      </c>
    </row>
    <row r="724" spans="1:8" hidden="1" x14ac:dyDescent="0.2">
      <c r="A724">
        <v>546</v>
      </c>
      <c r="C724" s="1">
        <v>42942</v>
      </c>
      <c r="D724" t="s">
        <v>1323</v>
      </c>
      <c r="E724" t="s">
        <v>1324</v>
      </c>
      <c r="F724" t="s">
        <v>482</v>
      </c>
      <c r="G724">
        <f t="shared" si="12"/>
        <v>0</v>
      </c>
      <c r="H724">
        <f t="shared" si="13"/>
        <v>1</v>
      </c>
    </row>
    <row r="725" spans="1:8" hidden="1" x14ac:dyDescent="0.2">
      <c r="A725">
        <v>545</v>
      </c>
      <c r="C725" s="1">
        <v>42942</v>
      </c>
      <c r="D725" t="s">
        <v>1325</v>
      </c>
      <c r="E725" t="s">
        <v>1326</v>
      </c>
      <c r="F725" t="s">
        <v>482</v>
      </c>
      <c r="G725">
        <f t="shared" si="12"/>
        <v>0</v>
      </c>
      <c r="H725">
        <f t="shared" si="13"/>
        <v>1</v>
      </c>
    </row>
    <row r="726" spans="1:8" x14ac:dyDescent="0.2">
      <c r="A726">
        <v>544</v>
      </c>
      <c r="C726" s="1">
        <v>42942</v>
      </c>
      <c r="D726" t="s">
        <v>976</v>
      </c>
      <c r="E726" t="s">
        <v>977</v>
      </c>
      <c r="F726" t="s">
        <v>482</v>
      </c>
      <c r="G726">
        <f t="shared" si="12"/>
        <v>1</v>
      </c>
      <c r="H726">
        <f t="shared" si="13"/>
        <v>1</v>
      </c>
    </row>
    <row r="727" spans="1:8" hidden="1" x14ac:dyDescent="0.2">
      <c r="A727">
        <v>548</v>
      </c>
      <c r="C727" s="1">
        <v>42942</v>
      </c>
      <c r="D727" t="s">
        <v>1327</v>
      </c>
      <c r="E727" t="s">
        <v>1328</v>
      </c>
      <c r="F727" t="s">
        <v>482</v>
      </c>
      <c r="G727">
        <f t="shared" si="12"/>
        <v>0</v>
      </c>
      <c r="H727">
        <f t="shared" si="13"/>
        <v>1</v>
      </c>
    </row>
    <row r="728" spans="1:8" x14ac:dyDescent="0.2">
      <c r="A728">
        <v>365</v>
      </c>
      <c r="B728">
        <v>75677</v>
      </c>
      <c r="C728" s="1">
        <v>42942</v>
      </c>
      <c r="D728" t="s">
        <v>1329</v>
      </c>
      <c r="E728" t="s">
        <v>1330</v>
      </c>
      <c r="F728" t="s">
        <v>7</v>
      </c>
      <c r="G728">
        <f t="shared" si="12"/>
        <v>1</v>
      </c>
      <c r="H728">
        <f t="shared" si="13"/>
        <v>0</v>
      </c>
    </row>
    <row r="729" spans="1:8" x14ac:dyDescent="0.2">
      <c r="A729">
        <v>403</v>
      </c>
      <c r="B729">
        <v>943819</v>
      </c>
      <c r="C729" s="1">
        <v>42942</v>
      </c>
      <c r="D729" t="s">
        <v>1331</v>
      </c>
      <c r="E729" t="s">
        <v>1332</v>
      </c>
      <c r="F729" t="s">
        <v>7</v>
      </c>
      <c r="G729">
        <f t="shared" si="12"/>
        <v>1</v>
      </c>
      <c r="H729">
        <f t="shared" si="13"/>
        <v>0</v>
      </c>
    </row>
    <row r="730" spans="1:8" x14ac:dyDescent="0.2">
      <c r="A730">
        <v>163</v>
      </c>
      <c r="B730">
        <v>783280</v>
      </c>
      <c r="C730" s="1">
        <v>42942</v>
      </c>
      <c r="D730" t="s">
        <v>1333</v>
      </c>
      <c r="E730" t="s">
        <v>1334</v>
      </c>
      <c r="F730" t="s">
        <v>7</v>
      </c>
      <c r="G730">
        <f t="shared" si="12"/>
        <v>1</v>
      </c>
      <c r="H730">
        <f t="shared" si="13"/>
        <v>0</v>
      </c>
    </row>
    <row r="731" spans="1:8" x14ac:dyDescent="0.2">
      <c r="A731">
        <v>322</v>
      </c>
      <c r="B731">
        <v>789570</v>
      </c>
      <c r="C731" s="1">
        <v>42942</v>
      </c>
      <c r="D731" t="s">
        <v>1335</v>
      </c>
      <c r="E731" t="s">
        <v>1336</v>
      </c>
      <c r="F731" t="s">
        <v>7</v>
      </c>
      <c r="G731">
        <f t="shared" si="12"/>
        <v>1</v>
      </c>
      <c r="H731">
        <f t="shared" si="13"/>
        <v>0</v>
      </c>
    </row>
    <row r="732" spans="1:8" x14ac:dyDescent="0.2">
      <c r="A732">
        <v>46</v>
      </c>
      <c r="B732">
        <v>91142</v>
      </c>
      <c r="C732" s="1">
        <v>42942</v>
      </c>
      <c r="D732" t="s">
        <v>1337</v>
      </c>
      <c r="E732" t="s">
        <v>1338</v>
      </c>
      <c r="F732" t="s">
        <v>7</v>
      </c>
      <c r="G732">
        <f t="shared" si="12"/>
        <v>1</v>
      </c>
      <c r="H732">
        <f t="shared" si="13"/>
        <v>0</v>
      </c>
    </row>
    <row r="733" spans="1:8" x14ac:dyDescent="0.2">
      <c r="A733">
        <v>752</v>
      </c>
      <c r="C733" s="1">
        <v>42954</v>
      </c>
      <c r="D733" t="s">
        <v>1339</v>
      </c>
      <c r="E733" t="s">
        <v>1340</v>
      </c>
      <c r="F733" t="s">
        <v>7</v>
      </c>
      <c r="G733">
        <f t="shared" si="12"/>
        <v>1</v>
      </c>
      <c r="H733">
        <f t="shared" si="13"/>
        <v>0</v>
      </c>
    </row>
    <row r="734" spans="1:8" hidden="1" x14ac:dyDescent="0.2">
      <c r="A734">
        <v>543</v>
      </c>
      <c r="C734" s="1">
        <v>42955</v>
      </c>
      <c r="D734" t="s">
        <v>1341</v>
      </c>
      <c r="E734" t="s">
        <v>1342</v>
      </c>
      <c r="F734" t="s">
        <v>482</v>
      </c>
      <c r="G734">
        <f t="shared" si="12"/>
        <v>0</v>
      </c>
      <c r="H734">
        <f t="shared" si="13"/>
        <v>1</v>
      </c>
    </row>
    <row r="735" spans="1:8" x14ac:dyDescent="0.2">
      <c r="A735">
        <v>265</v>
      </c>
      <c r="B735">
        <v>1478242</v>
      </c>
      <c r="C735" s="1">
        <v>42976</v>
      </c>
      <c r="D735" t="s">
        <v>1343</v>
      </c>
      <c r="E735" t="s">
        <v>1344</v>
      </c>
      <c r="F735" t="s">
        <v>7</v>
      </c>
      <c r="G735">
        <f t="shared" si="12"/>
        <v>1</v>
      </c>
      <c r="H735">
        <f t="shared" si="13"/>
        <v>0</v>
      </c>
    </row>
    <row r="736" spans="1:8" hidden="1" x14ac:dyDescent="0.2">
      <c r="A736">
        <v>542</v>
      </c>
      <c r="C736" s="1">
        <v>42976</v>
      </c>
      <c r="D736" t="s">
        <v>1345</v>
      </c>
      <c r="E736" t="s">
        <v>1346</v>
      </c>
      <c r="F736" t="s">
        <v>482</v>
      </c>
      <c r="G736">
        <f t="shared" si="12"/>
        <v>0</v>
      </c>
      <c r="H736">
        <f t="shared" si="13"/>
        <v>1</v>
      </c>
    </row>
    <row r="737" spans="1:8" x14ac:dyDescent="0.2">
      <c r="A737">
        <v>751</v>
      </c>
      <c r="C737" s="1">
        <v>42976</v>
      </c>
      <c r="D737" t="s">
        <v>1347</v>
      </c>
      <c r="E737" t="s">
        <v>785</v>
      </c>
      <c r="F737" t="s">
        <v>7</v>
      </c>
      <c r="G737">
        <f t="shared" si="12"/>
        <v>1</v>
      </c>
      <c r="H737">
        <f t="shared" si="13"/>
        <v>0</v>
      </c>
    </row>
    <row r="738" spans="1:8" hidden="1" x14ac:dyDescent="0.2">
      <c r="A738">
        <v>541</v>
      </c>
      <c r="C738" s="1">
        <v>42979</v>
      </c>
      <c r="D738" t="s">
        <v>1348</v>
      </c>
      <c r="E738" t="s">
        <v>197</v>
      </c>
      <c r="F738" t="s">
        <v>482</v>
      </c>
      <c r="G738">
        <f t="shared" si="12"/>
        <v>0</v>
      </c>
      <c r="H738">
        <f t="shared" si="13"/>
        <v>1</v>
      </c>
    </row>
    <row r="739" spans="1:8" x14ac:dyDescent="0.2">
      <c r="A739">
        <v>411</v>
      </c>
      <c r="B739">
        <v>1034054</v>
      </c>
      <c r="C739" s="1">
        <v>42979</v>
      </c>
      <c r="D739" t="s">
        <v>1349</v>
      </c>
      <c r="E739" t="s">
        <v>1350</v>
      </c>
      <c r="F739" t="s">
        <v>7</v>
      </c>
      <c r="G739">
        <f t="shared" si="12"/>
        <v>1</v>
      </c>
      <c r="H739">
        <f t="shared" si="13"/>
        <v>0</v>
      </c>
    </row>
    <row r="740" spans="1:8" x14ac:dyDescent="0.2">
      <c r="A740">
        <v>87</v>
      </c>
      <c r="B740">
        <v>813672</v>
      </c>
      <c r="C740" s="1">
        <v>42996</v>
      </c>
      <c r="D740" t="s">
        <v>1351</v>
      </c>
      <c r="E740" t="s">
        <v>1352</v>
      </c>
      <c r="F740" t="s">
        <v>7</v>
      </c>
      <c r="G740">
        <f t="shared" si="12"/>
        <v>1</v>
      </c>
      <c r="H740">
        <f t="shared" si="13"/>
        <v>0</v>
      </c>
    </row>
    <row r="741" spans="1:8" hidden="1" x14ac:dyDescent="0.2">
      <c r="A741">
        <v>540</v>
      </c>
      <c r="C741" s="1">
        <v>42996</v>
      </c>
      <c r="D741" t="s">
        <v>1353</v>
      </c>
      <c r="E741" t="s">
        <v>1354</v>
      </c>
      <c r="F741" t="s">
        <v>482</v>
      </c>
      <c r="G741">
        <f t="shared" ref="G741:G804" si="14">COUNTIFS(F:F,$F$292,D:D,D741)</f>
        <v>0</v>
      </c>
      <c r="H741">
        <f t="shared" ref="H741:H804" si="15">COUNTIFS(F:F,$F$293,D:D,D741)</f>
        <v>1</v>
      </c>
    </row>
    <row r="742" spans="1:8" x14ac:dyDescent="0.2">
      <c r="A742">
        <v>355</v>
      </c>
      <c r="B742">
        <v>1513761</v>
      </c>
      <c r="C742" s="1">
        <v>43021</v>
      </c>
      <c r="D742" t="s">
        <v>1355</v>
      </c>
      <c r="E742" t="s">
        <v>1356</v>
      </c>
      <c r="F742" t="s">
        <v>7</v>
      </c>
      <c r="G742">
        <f t="shared" si="14"/>
        <v>1</v>
      </c>
      <c r="H742">
        <f t="shared" si="15"/>
        <v>0</v>
      </c>
    </row>
    <row r="743" spans="1:8" x14ac:dyDescent="0.2">
      <c r="A743">
        <v>539</v>
      </c>
      <c r="C743" s="1">
        <v>43021</v>
      </c>
      <c r="D743" t="s">
        <v>1057</v>
      </c>
      <c r="E743" t="s">
        <v>1058</v>
      </c>
      <c r="F743" t="s">
        <v>482</v>
      </c>
      <c r="G743">
        <f t="shared" si="14"/>
        <v>1</v>
      </c>
      <c r="H743">
        <f t="shared" si="15"/>
        <v>1</v>
      </c>
    </row>
    <row r="744" spans="1:8" x14ac:dyDescent="0.2">
      <c r="A744">
        <v>247</v>
      </c>
      <c r="B744">
        <v>1501585</v>
      </c>
      <c r="C744" s="1">
        <v>43103</v>
      </c>
      <c r="D744" t="s">
        <v>1357</v>
      </c>
      <c r="E744" t="s">
        <v>1358</v>
      </c>
      <c r="F744" t="s">
        <v>7</v>
      </c>
      <c r="G744">
        <f t="shared" si="14"/>
        <v>1</v>
      </c>
      <c r="H744">
        <f t="shared" si="15"/>
        <v>0</v>
      </c>
    </row>
    <row r="745" spans="1:8" hidden="1" x14ac:dyDescent="0.2">
      <c r="A745">
        <v>538</v>
      </c>
      <c r="C745" s="1">
        <v>43103</v>
      </c>
      <c r="D745" t="s">
        <v>1359</v>
      </c>
      <c r="E745" t="s">
        <v>1360</v>
      </c>
      <c r="F745" t="s">
        <v>482</v>
      </c>
      <c r="G745">
        <f t="shared" si="14"/>
        <v>0</v>
      </c>
      <c r="H745">
        <f t="shared" si="15"/>
        <v>1</v>
      </c>
    </row>
    <row r="746" spans="1:8" x14ac:dyDescent="0.2">
      <c r="A746">
        <v>264</v>
      </c>
      <c r="B746">
        <v>1111928</v>
      </c>
      <c r="C746" s="1">
        <v>43166</v>
      </c>
      <c r="D746" t="s">
        <v>1361</v>
      </c>
      <c r="E746" t="s">
        <v>1362</v>
      </c>
      <c r="F746" t="s">
        <v>7</v>
      </c>
      <c r="G746">
        <f t="shared" si="14"/>
        <v>1</v>
      </c>
      <c r="H746">
        <f t="shared" si="15"/>
        <v>0</v>
      </c>
    </row>
    <row r="747" spans="1:8" hidden="1" x14ac:dyDescent="0.2">
      <c r="A747">
        <v>537</v>
      </c>
      <c r="C747" s="1">
        <v>43166</v>
      </c>
      <c r="D747" t="s">
        <v>1363</v>
      </c>
      <c r="E747" t="s">
        <v>1364</v>
      </c>
      <c r="F747" t="s">
        <v>482</v>
      </c>
      <c r="G747">
        <f t="shared" si="14"/>
        <v>0</v>
      </c>
      <c r="H747">
        <f t="shared" si="15"/>
        <v>1</v>
      </c>
    </row>
    <row r="748" spans="1:8" x14ac:dyDescent="0.2">
      <c r="A748">
        <v>436</v>
      </c>
      <c r="B748">
        <v>946581</v>
      </c>
      <c r="C748" s="1">
        <v>43178</v>
      </c>
      <c r="D748" t="s">
        <v>1365</v>
      </c>
      <c r="E748" t="s">
        <v>1366</v>
      </c>
      <c r="F748" t="s">
        <v>7</v>
      </c>
      <c r="G748">
        <f t="shared" si="14"/>
        <v>1</v>
      </c>
      <c r="H748">
        <f t="shared" si="15"/>
        <v>0</v>
      </c>
    </row>
    <row r="749" spans="1:8" hidden="1" x14ac:dyDescent="0.2">
      <c r="A749">
        <v>535</v>
      </c>
      <c r="C749" s="1">
        <v>43178</v>
      </c>
      <c r="D749" t="s">
        <v>1367</v>
      </c>
      <c r="E749" t="s">
        <v>1368</v>
      </c>
      <c r="F749" t="s">
        <v>482</v>
      </c>
      <c r="G749">
        <f t="shared" si="14"/>
        <v>0</v>
      </c>
      <c r="H749">
        <f t="shared" si="15"/>
        <v>1</v>
      </c>
    </row>
    <row r="750" spans="1:8" x14ac:dyDescent="0.2">
      <c r="A750">
        <v>534</v>
      </c>
      <c r="C750" s="1">
        <v>43178</v>
      </c>
      <c r="D750" t="s">
        <v>1121</v>
      </c>
      <c r="E750" t="s">
        <v>1122</v>
      </c>
      <c r="F750" t="s">
        <v>482</v>
      </c>
      <c r="G750">
        <f t="shared" si="14"/>
        <v>1</v>
      </c>
      <c r="H750">
        <f t="shared" si="15"/>
        <v>1</v>
      </c>
    </row>
    <row r="751" spans="1:8" x14ac:dyDescent="0.2">
      <c r="A751">
        <v>429</v>
      </c>
      <c r="B751">
        <v>719739</v>
      </c>
      <c r="C751" s="1">
        <v>43178</v>
      </c>
      <c r="D751" t="s">
        <v>1369</v>
      </c>
      <c r="E751" t="s">
        <v>1370</v>
      </c>
      <c r="F751" t="s">
        <v>7</v>
      </c>
      <c r="G751">
        <f t="shared" si="14"/>
        <v>1</v>
      </c>
      <c r="H751">
        <f t="shared" si="15"/>
        <v>0</v>
      </c>
    </row>
    <row r="752" spans="1:8" x14ac:dyDescent="0.2">
      <c r="A752">
        <v>339</v>
      </c>
      <c r="B752">
        <v>906709</v>
      </c>
      <c r="C752" s="1">
        <v>43178</v>
      </c>
      <c r="D752" t="s">
        <v>1371</v>
      </c>
      <c r="E752" t="s">
        <v>1372</v>
      </c>
      <c r="F752" t="s">
        <v>7</v>
      </c>
      <c r="G752">
        <f t="shared" si="14"/>
        <v>1</v>
      </c>
      <c r="H752">
        <f t="shared" si="15"/>
        <v>0</v>
      </c>
    </row>
    <row r="753" spans="1:8" hidden="1" x14ac:dyDescent="0.2">
      <c r="A753">
        <v>536</v>
      </c>
      <c r="C753" s="1">
        <v>43178</v>
      </c>
      <c r="D753" t="s">
        <v>1373</v>
      </c>
      <c r="E753" t="s">
        <v>1374</v>
      </c>
      <c r="F753" t="s">
        <v>482</v>
      </c>
      <c r="G753">
        <f t="shared" si="14"/>
        <v>0</v>
      </c>
      <c r="H753">
        <f t="shared" si="15"/>
        <v>1</v>
      </c>
    </row>
    <row r="754" spans="1:8" hidden="1" x14ac:dyDescent="0.2">
      <c r="A754">
        <v>533</v>
      </c>
      <c r="C754" s="1">
        <v>43194</v>
      </c>
      <c r="D754" t="s">
        <v>1375</v>
      </c>
      <c r="E754" t="s">
        <v>1156</v>
      </c>
      <c r="F754" t="s">
        <v>482</v>
      </c>
      <c r="G754">
        <f t="shared" si="14"/>
        <v>0</v>
      </c>
      <c r="H754">
        <f t="shared" si="15"/>
        <v>1</v>
      </c>
    </row>
    <row r="755" spans="1:8" x14ac:dyDescent="0.2">
      <c r="A755">
        <v>335</v>
      </c>
      <c r="B755">
        <v>1408198</v>
      </c>
      <c r="C755" s="1">
        <v>43194</v>
      </c>
      <c r="D755" t="s">
        <v>1376</v>
      </c>
      <c r="E755" t="s">
        <v>1377</v>
      </c>
      <c r="F755" t="s">
        <v>7</v>
      </c>
      <c r="G755">
        <f t="shared" si="14"/>
        <v>1</v>
      </c>
      <c r="H755">
        <f t="shared" si="15"/>
        <v>0</v>
      </c>
    </row>
    <row r="756" spans="1:8" x14ac:dyDescent="0.2">
      <c r="A756">
        <v>3</v>
      </c>
      <c r="B756">
        <v>815094</v>
      </c>
      <c r="C756" s="1">
        <v>43251</v>
      </c>
      <c r="D756" t="s">
        <v>1378</v>
      </c>
      <c r="E756" t="s">
        <v>1379</v>
      </c>
      <c r="F756" t="s">
        <v>7</v>
      </c>
      <c r="G756">
        <f t="shared" si="14"/>
        <v>1</v>
      </c>
      <c r="H756">
        <f t="shared" si="15"/>
        <v>0</v>
      </c>
    </row>
    <row r="757" spans="1:8" hidden="1" x14ac:dyDescent="0.2">
      <c r="A757">
        <v>532</v>
      </c>
      <c r="C757" s="1">
        <v>43251</v>
      </c>
      <c r="D757" t="s">
        <v>1380</v>
      </c>
      <c r="E757" t="s">
        <v>1381</v>
      </c>
      <c r="F757" t="s">
        <v>482</v>
      </c>
      <c r="G757">
        <f t="shared" si="14"/>
        <v>0</v>
      </c>
      <c r="H757">
        <f t="shared" si="15"/>
        <v>1</v>
      </c>
    </row>
    <row r="758" spans="1:8" hidden="1" x14ac:dyDescent="0.2">
      <c r="A758">
        <v>531</v>
      </c>
      <c r="C758" s="1">
        <v>43256</v>
      </c>
      <c r="D758" t="s">
        <v>1382</v>
      </c>
      <c r="E758" t="s">
        <v>1023</v>
      </c>
      <c r="F758" t="s">
        <v>482</v>
      </c>
      <c r="G758">
        <f t="shared" si="14"/>
        <v>0</v>
      </c>
      <c r="H758">
        <f t="shared" si="15"/>
        <v>1</v>
      </c>
    </row>
    <row r="759" spans="1:8" x14ac:dyDescent="0.2">
      <c r="A759">
        <v>182</v>
      </c>
      <c r="B759">
        <v>1711269</v>
      </c>
      <c r="C759" s="1">
        <v>43256</v>
      </c>
      <c r="D759" t="s">
        <v>1383</v>
      </c>
      <c r="E759" t="s">
        <v>1384</v>
      </c>
      <c r="F759" t="s">
        <v>7</v>
      </c>
      <c r="G759">
        <f t="shared" si="14"/>
        <v>1</v>
      </c>
      <c r="H759">
        <f t="shared" si="15"/>
        <v>0</v>
      </c>
    </row>
    <row r="760" spans="1:8" hidden="1" x14ac:dyDescent="0.2">
      <c r="A760">
        <v>530</v>
      </c>
      <c r="C760" s="1">
        <v>43258</v>
      </c>
      <c r="D760" t="s">
        <v>1385</v>
      </c>
      <c r="E760" t="s">
        <v>1386</v>
      </c>
      <c r="F760" t="s">
        <v>482</v>
      </c>
      <c r="G760">
        <f t="shared" si="14"/>
        <v>0</v>
      </c>
      <c r="H760">
        <f t="shared" si="15"/>
        <v>1</v>
      </c>
    </row>
    <row r="761" spans="1:8" x14ac:dyDescent="0.2">
      <c r="A761">
        <v>446</v>
      </c>
      <c r="B761">
        <v>1418091</v>
      </c>
      <c r="C761" s="1">
        <v>43258</v>
      </c>
      <c r="D761" t="s">
        <v>1387</v>
      </c>
      <c r="E761" t="s">
        <v>1388</v>
      </c>
      <c r="F761" t="s">
        <v>7</v>
      </c>
      <c r="G761">
        <f t="shared" si="14"/>
        <v>1</v>
      </c>
      <c r="H761">
        <f t="shared" si="15"/>
        <v>0</v>
      </c>
    </row>
    <row r="762" spans="1:8" x14ac:dyDescent="0.2">
      <c r="A762">
        <v>528</v>
      </c>
      <c r="C762" s="1">
        <v>43269</v>
      </c>
      <c r="D762" t="s">
        <v>635</v>
      </c>
      <c r="E762" t="s">
        <v>636</v>
      </c>
      <c r="F762" t="s">
        <v>482</v>
      </c>
      <c r="G762">
        <f t="shared" si="14"/>
        <v>1</v>
      </c>
      <c r="H762">
        <f t="shared" si="15"/>
        <v>1</v>
      </c>
    </row>
    <row r="763" spans="1:8" hidden="1" x14ac:dyDescent="0.2">
      <c r="A763">
        <v>529</v>
      </c>
      <c r="C763" s="1">
        <v>43269</v>
      </c>
      <c r="D763" t="s">
        <v>1389</v>
      </c>
      <c r="E763" t="s">
        <v>1207</v>
      </c>
      <c r="F763" t="s">
        <v>482</v>
      </c>
      <c r="G763">
        <f t="shared" si="14"/>
        <v>0</v>
      </c>
      <c r="H763">
        <f t="shared" si="15"/>
        <v>1</v>
      </c>
    </row>
    <row r="764" spans="1:8" x14ac:dyDescent="0.2">
      <c r="A764">
        <v>238</v>
      </c>
      <c r="B764">
        <v>48039</v>
      </c>
      <c r="C764" s="1">
        <v>43269</v>
      </c>
      <c r="D764" t="s">
        <v>1390</v>
      </c>
      <c r="E764" t="s">
        <v>1391</v>
      </c>
      <c r="F764" t="s">
        <v>7</v>
      </c>
      <c r="G764">
        <f t="shared" si="14"/>
        <v>1</v>
      </c>
      <c r="H764">
        <f t="shared" si="15"/>
        <v>0</v>
      </c>
    </row>
    <row r="765" spans="1:8" x14ac:dyDescent="0.2">
      <c r="A765">
        <v>83</v>
      </c>
      <c r="B765">
        <v>1383312</v>
      </c>
      <c r="C765" s="1">
        <v>43269</v>
      </c>
      <c r="D765" t="s">
        <v>1392</v>
      </c>
      <c r="E765" t="s">
        <v>1393</v>
      </c>
      <c r="F765" t="s">
        <v>7</v>
      </c>
      <c r="G765">
        <f t="shared" si="14"/>
        <v>1</v>
      </c>
      <c r="H765">
        <f t="shared" si="15"/>
        <v>0</v>
      </c>
    </row>
    <row r="766" spans="1:8" x14ac:dyDescent="0.2">
      <c r="A766">
        <v>200</v>
      </c>
      <c r="B766">
        <v>1175454</v>
      </c>
      <c r="C766" s="1">
        <v>43271</v>
      </c>
      <c r="D766" t="s">
        <v>1394</v>
      </c>
      <c r="E766" t="s">
        <v>1395</v>
      </c>
      <c r="F766" t="s">
        <v>7</v>
      </c>
      <c r="G766">
        <f t="shared" si="14"/>
        <v>1</v>
      </c>
      <c r="H766">
        <f t="shared" si="15"/>
        <v>0</v>
      </c>
    </row>
    <row r="767" spans="1:8" hidden="1" x14ac:dyDescent="0.2">
      <c r="A767">
        <v>527</v>
      </c>
      <c r="C767" s="1">
        <v>43271</v>
      </c>
      <c r="D767" t="s">
        <v>1396</v>
      </c>
      <c r="E767" t="s">
        <v>1397</v>
      </c>
      <c r="F767" t="s">
        <v>482</v>
      </c>
      <c r="G767">
        <f t="shared" si="14"/>
        <v>0</v>
      </c>
      <c r="H767">
        <f t="shared" si="15"/>
        <v>1</v>
      </c>
    </row>
    <row r="768" spans="1:8" x14ac:dyDescent="0.2">
      <c r="A768">
        <v>133</v>
      </c>
      <c r="B768">
        <v>900075</v>
      </c>
      <c r="C768" s="1">
        <v>43283</v>
      </c>
      <c r="D768" t="s">
        <v>1398</v>
      </c>
      <c r="E768" t="s">
        <v>1399</v>
      </c>
      <c r="F768" t="s">
        <v>7</v>
      </c>
      <c r="G768">
        <f t="shared" si="14"/>
        <v>1</v>
      </c>
      <c r="H768">
        <f t="shared" si="15"/>
        <v>0</v>
      </c>
    </row>
    <row r="769" spans="1:8" hidden="1" x14ac:dyDescent="0.2">
      <c r="A769">
        <v>526</v>
      </c>
      <c r="C769" s="1">
        <v>43283</v>
      </c>
      <c r="D769" t="s">
        <v>1400</v>
      </c>
      <c r="E769" t="s">
        <v>1401</v>
      </c>
      <c r="F769" t="s">
        <v>482</v>
      </c>
      <c r="G769">
        <f t="shared" si="14"/>
        <v>0</v>
      </c>
      <c r="H769">
        <f t="shared" si="15"/>
        <v>1</v>
      </c>
    </row>
    <row r="770" spans="1:8" hidden="1" x14ac:dyDescent="0.2">
      <c r="A770">
        <v>525</v>
      </c>
      <c r="C770" s="1">
        <v>43340</v>
      </c>
      <c r="D770" t="s">
        <v>1402</v>
      </c>
      <c r="E770" t="s">
        <v>989</v>
      </c>
      <c r="F770" t="s">
        <v>482</v>
      </c>
      <c r="G770">
        <f t="shared" si="14"/>
        <v>0</v>
      </c>
      <c r="H770">
        <f t="shared" si="15"/>
        <v>1</v>
      </c>
    </row>
    <row r="771" spans="1:8" x14ac:dyDescent="0.2">
      <c r="A771">
        <v>54</v>
      </c>
      <c r="B771">
        <v>1596532</v>
      </c>
      <c r="C771" s="1">
        <v>43340</v>
      </c>
      <c r="D771" t="s">
        <v>1403</v>
      </c>
      <c r="E771" t="s">
        <v>1404</v>
      </c>
      <c r="F771" t="s">
        <v>7</v>
      </c>
      <c r="G771">
        <f t="shared" si="14"/>
        <v>1</v>
      </c>
      <c r="H771">
        <f t="shared" si="15"/>
        <v>0</v>
      </c>
    </row>
    <row r="772" spans="1:8" hidden="1" x14ac:dyDescent="0.2">
      <c r="A772">
        <v>524</v>
      </c>
      <c r="C772" s="1">
        <v>43357</v>
      </c>
      <c r="D772" t="s">
        <v>1405</v>
      </c>
      <c r="E772" t="s">
        <v>1406</v>
      </c>
      <c r="F772" t="s">
        <v>482</v>
      </c>
      <c r="G772">
        <f t="shared" si="14"/>
        <v>0</v>
      </c>
      <c r="H772">
        <f t="shared" si="15"/>
        <v>1</v>
      </c>
    </row>
    <row r="773" spans="1:8" x14ac:dyDescent="0.2">
      <c r="A773">
        <v>733</v>
      </c>
      <c r="C773" s="1">
        <v>43357</v>
      </c>
      <c r="D773" t="s">
        <v>328</v>
      </c>
      <c r="E773" t="s">
        <v>329</v>
      </c>
      <c r="F773" t="s">
        <v>7</v>
      </c>
      <c r="G773">
        <f t="shared" si="14"/>
        <v>2</v>
      </c>
      <c r="H773">
        <f t="shared" si="15"/>
        <v>0</v>
      </c>
    </row>
    <row r="774" spans="1:8" x14ac:dyDescent="0.2">
      <c r="A774">
        <v>406</v>
      </c>
      <c r="B774">
        <v>84839</v>
      </c>
      <c r="C774" s="1">
        <v>43374</v>
      </c>
      <c r="D774" t="s">
        <v>1407</v>
      </c>
      <c r="E774" t="s">
        <v>1408</v>
      </c>
      <c r="F774" t="s">
        <v>7</v>
      </c>
      <c r="G774">
        <f t="shared" si="14"/>
        <v>1</v>
      </c>
      <c r="H774">
        <f t="shared" si="15"/>
        <v>0</v>
      </c>
    </row>
    <row r="775" spans="1:8" hidden="1" x14ac:dyDescent="0.2">
      <c r="A775">
        <v>523</v>
      </c>
      <c r="C775" s="1">
        <v>43374</v>
      </c>
      <c r="D775" t="s">
        <v>1409</v>
      </c>
      <c r="E775" t="s">
        <v>1410</v>
      </c>
      <c r="F775" t="s">
        <v>482</v>
      </c>
      <c r="G775">
        <f t="shared" si="14"/>
        <v>0</v>
      </c>
      <c r="H775">
        <f t="shared" si="15"/>
        <v>1</v>
      </c>
    </row>
    <row r="776" spans="1:8" x14ac:dyDescent="0.2">
      <c r="A776">
        <v>205</v>
      </c>
      <c r="B776">
        <v>1262039</v>
      </c>
      <c r="C776" s="1">
        <v>43384</v>
      </c>
      <c r="D776" t="s">
        <v>1411</v>
      </c>
      <c r="E776" t="s">
        <v>1412</v>
      </c>
      <c r="F776" t="s">
        <v>7</v>
      </c>
      <c r="G776">
        <f t="shared" si="14"/>
        <v>1</v>
      </c>
      <c r="H776">
        <f t="shared" si="15"/>
        <v>0</v>
      </c>
    </row>
    <row r="777" spans="1:8" x14ac:dyDescent="0.2">
      <c r="A777">
        <v>522</v>
      </c>
      <c r="C777" s="1">
        <v>43384</v>
      </c>
      <c r="D777" t="s">
        <v>1256</v>
      </c>
      <c r="E777" t="s">
        <v>1257</v>
      </c>
      <c r="F777" t="s">
        <v>482</v>
      </c>
      <c r="G777">
        <f t="shared" si="14"/>
        <v>1</v>
      </c>
      <c r="H777">
        <f t="shared" si="15"/>
        <v>1</v>
      </c>
    </row>
    <row r="778" spans="1:8" x14ac:dyDescent="0.2">
      <c r="A778">
        <v>279</v>
      </c>
      <c r="B778">
        <v>1601046</v>
      </c>
      <c r="C778" s="1">
        <v>43410</v>
      </c>
      <c r="D778" t="s">
        <v>1413</v>
      </c>
      <c r="E778" t="s">
        <v>1414</v>
      </c>
      <c r="F778" t="s">
        <v>7</v>
      </c>
      <c r="G778">
        <f t="shared" si="14"/>
        <v>1</v>
      </c>
      <c r="H778">
        <f t="shared" si="15"/>
        <v>0</v>
      </c>
    </row>
    <row r="779" spans="1:8" hidden="1" x14ac:dyDescent="0.2">
      <c r="A779">
        <v>521</v>
      </c>
      <c r="C779" s="1">
        <v>43410</v>
      </c>
      <c r="D779" t="s">
        <v>1415</v>
      </c>
      <c r="E779" t="s">
        <v>1416</v>
      </c>
      <c r="F779" t="s">
        <v>482</v>
      </c>
      <c r="G779">
        <f t="shared" si="14"/>
        <v>0</v>
      </c>
      <c r="H779">
        <f t="shared" si="15"/>
        <v>1</v>
      </c>
    </row>
    <row r="780" spans="1:8" hidden="1" x14ac:dyDescent="0.2">
      <c r="A780">
        <v>520</v>
      </c>
      <c r="C780" s="1">
        <v>43417</v>
      </c>
      <c r="D780" t="s">
        <v>1417</v>
      </c>
      <c r="E780" t="s">
        <v>1418</v>
      </c>
      <c r="F780" t="s">
        <v>482</v>
      </c>
      <c r="G780">
        <f t="shared" si="14"/>
        <v>0</v>
      </c>
      <c r="H780">
        <f t="shared" si="15"/>
        <v>1</v>
      </c>
    </row>
    <row r="781" spans="1:8" x14ac:dyDescent="0.2">
      <c r="A781">
        <v>267</v>
      </c>
      <c r="B781">
        <v>779152</v>
      </c>
      <c r="C781" s="1">
        <v>43417</v>
      </c>
      <c r="D781" t="s">
        <v>1419</v>
      </c>
      <c r="E781" t="s">
        <v>1420</v>
      </c>
      <c r="F781" t="s">
        <v>7</v>
      </c>
      <c r="G781">
        <f t="shared" si="14"/>
        <v>1</v>
      </c>
      <c r="H781">
        <f t="shared" si="15"/>
        <v>0</v>
      </c>
    </row>
    <row r="782" spans="1:8" x14ac:dyDescent="0.2">
      <c r="A782">
        <v>315</v>
      </c>
      <c r="B782">
        <v>743316</v>
      </c>
      <c r="C782" s="1">
        <v>43437</v>
      </c>
      <c r="D782" t="s">
        <v>1421</v>
      </c>
      <c r="E782" t="s">
        <v>1422</v>
      </c>
      <c r="F782" t="s">
        <v>7</v>
      </c>
      <c r="G782">
        <f t="shared" si="14"/>
        <v>1</v>
      </c>
      <c r="H782">
        <f t="shared" si="15"/>
        <v>0</v>
      </c>
    </row>
    <row r="783" spans="1:8" x14ac:dyDescent="0.2">
      <c r="A783">
        <v>291</v>
      </c>
      <c r="B783">
        <v>1679273</v>
      </c>
      <c r="C783" s="1">
        <v>43437</v>
      </c>
      <c r="D783" t="s">
        <v>1423</v>
      </c>
      <c r="E783" t="s">
        <v>1424</v>
      </c>
      <c r="F783" t="s">
        <v>7</v>
      </c>
      <c r="G783">
        <f t="shared" si="14"/>
        <v>1</v>
      </c>
      <c r="H783">
        <f t="shared" si="15"/>
        <v>0</v>
      </c>
    </row>
    <row r="784" spans="1:8" x14ac:dyDescent="0.2">
      <c r="A784">
        <v>150</v>
      </c>
      <c r="B784">
        <v>1539838</v>
      </c>
      <c r="C784" s="1">
        <v>43437</v>
      </c>
      <c r="D784" t="s">
        <v>1425</v>
      </c>
      <c r="E784" t="s">
        <v>1426</v>
      </c>
      <c r="F784" t="s">
        <v>7</v>
      </c>
      <c r="G784">
        <f t="shared" si="14"/>
        <v>1</v>
      </c>
      <c r="H784">
        <f t="shared" si="15"/>
        <v>0</v>
      </c>
    </row>
    <row r="785" spans="1:8" hidden="1" x14ac:dyDescent="0.2">
      <c r="A785">
        <v>517</v>
      </c>
      <c r="C785" s="1">
        <v>43437</v>
      </c>
      <c r="D785" t="s">
        <v>1427</v>
      </c>
      <c r="E785" t="s">
        <v>1428</v>
      </c>
      <c r="F785" t="s">
        <v>482</v>
      </c>
      <c r="G785">
        <f t="shared" si="14"/>
        <v>0</v>
      </c>
      <c r="H785">
        <f t="shared" si="15"/>
        <v>1</v>
      </c>
    </row>
    <row r="786" spans="1:8" hidden="1" x14ac:dyDescent="0.2">
      <c r="A786">
        <v>518</v>
      </c>
      <c r="C786" s="1">
        <v>43437</v>
      </c>
      <c r="D786" t="s">
        <v>1429</v>
      </c>
      <c r="E786" t="s">
        <v>1430</v>
      </c>
      <c r="F786" t="s">
        <v>482</v>
      </c>
      <c r="G786">
        <f t="shared" si="14"/>
        <v>0</v>
      </c>
      <c r="H786">
        <f t="shared" si="15"/>
        <v>1</v>
      </c>
    </row>
    <row r="787" spans="1:8" hidden="1" x14ac:dyDescent="0.2">
      <c r="A787">
        <v>519</v>
      </c>
      <c r="C787" s="1">
        <v>43437</v>
      </c>
      <c r="D787" t="s">
        <v>1431</v>
      </c>
      <c r="E787" t="s">
        <v>1432</v>
      </c>
      <c r="F787" t="s">
        <v>482</v>
      </c>
      <c r="G787">
        <f t="shared" si="14"/>
        <v>0</v>
      </c>
      <c r="H787">
        <f t="shared" si="15"/>
        <v>1</v>
      </c>
    </row>
    <row r="788" spans="1:8" x14ac:dyDescent="0.2">
      <c r="A788">
        <v>98</v>
      </c>
      <c r="B788">
        <v>1306830</v>
      </c>
      <c r="C788" s="1">
        <v>43458</v>
      </c>
      <c r="D788" t="s">
        <v>1433</v>
      </c>
      <c r="E788" t="s">
        <v>1434</v>
      </c>
      <c r="F788" t="s">
        <v>7</v>
      </c>
      <c r="G788">
        <f t="shared" si="14"/>
        <v>1</v>
      </c>
      <c r="H788">
        <f t="shared" si="15"/>
        <v>0</v>
      </c>
    </row>
    <row r="789" spans="1:8" x14ac:dyDescent="0.2">
      <c r="A789">
        <v>516</v>
      </c>
      <c r="C789" s="1">
        <v>43458</v>
      </c>
      <c r="D789" t="s">
        <v>541</v>
      </c>
      <c r="E789" t="s">
        <v>542</v>
      </c>
      <c r="F789" t="s">
        <v>482</v>
      </c>
      <c r="G789">
        <f t="shared" si="14"/>
        <v>1</v>
      </c>
      <c r="H789">
        <f t="shared" si="15"/>
        <v>1</v>
      </c>
    </row>
    <row r="790" spans="1:8" hidden="1" x14ac:dyDescent="0.2">
      <c r="A790">
        <v>515</v>
      </c>
      <c r="C790" s="1">
        <v>43467</v>
      </c>
      <c r="D790" t="s">
        <v>1435</v>
      </c>
      <c r="E790" t="s">
        <v>1436</v>
      </c>
      <c r="F790" t="s">
        <v>482</v>
      </c>
      <c r="G790">
        <f t="shared" si="14"/>
        <v>0</v>
      </c>
      <c r="H790">
        <f t="shared" si="15"/>
        <v>1</v>
      </c>
    </row>
    <row r="791" spans="1:8" x14ac:dyDescent="0.2">
      <c r="A791">
        <v>198</v>
      </c>
      <c r="B791">
        <v>1132979</v>
      </c>
      <c r="C791" s="1">
        <v>43467</v>
      </c>
      <c r="D791" t="s">
        <v>1437</v>
      </c>
      <c r="E791" t="s">
        <v>1438</v>
      </c>
      <c r="F791" t="s">
        <v>7</v>
      </c>
      <c r="G791">
        <f t="shared" si="14"/>
        <v>1</v>
      </c>
      <c r="H791">
        <f t="shared" si="15"/>
        <v>0</v>
      </c>
    </row>
    <row r="792" spans="1:8" hidden="1" x14ac:dyDescent="0.2">
      <c r="A792">
        <v>514</v>
      </c>
      <c r="C792" s="1">
        <v>43483</v>
      </c>
      <c r="D792" t="s">
        <v>1439</v>
      </c>
      <c r="E792" t="s">
        <v>1440</v>
      </c>
      <c r="F792" t="s">
        <v>482</v>
      </c>
      <c r="G792">
        <f t="shared" si="14"/>
        <v>0</v>
      </c>
      <c r="H792">
        <f t="shared" si="15"/>
        <v>1</v>
      </c>
    </row>
    <row r="793" spans="1:8" x14ac:dyDescent="0.2">
      <c r="A793">
        <v>441</v>
      </c>
      <c r="B793">
        <v>96943</v>
      </c>
      <c r="C793" s="1">
        <v>43483</v>
      </c>
      <c r="D793" t="s">
        <v>1441</v>
      </c>
      <c r="E793" t="s">
        <v>1442</v>
      </c>
      <c r="F793" t="s">
        <v>7</v>
      </c>
      <c r="G793">
        <f t="shared" si="14"/>
        <v>1</v>
      </c>
      <c r="H793">
        <f t="shared" si="15"/>
        <v>0</v>
      </c>
    </row>
    <row r="794" spans="1:8" x14ac:dyDescent="0.2">
      <c r="A794">
        <v>513</v>
      </c>
      <c r="C794" s="1">
        <v>43511</v>
      </c>
      <c r="D794" t="s">
        <v>764</v>
      </c>
      <c r="E794" t="s">
        <v>765</v>
      </c>
      <c r="F794" t="s">
        <v>482</v>
      </c>
      <c r="G794">
        <f t="shared" si="14"/>
        <v>1</v>
      </c>
      <c r="H794">
        <f t="shared" si="15"/>
        <v>1</v>
      </c>
    </row>
    <row r="795" spans="1:8" x14ac:dyDescent="0.2">
      <c r="A795">
        <v>57</v>
      </c>
      <c r="B795">
        <v>731802</v>
      </c>
      <c r="C795" s="1">
        <v>43511</v>
      </c>
      <c r="D795" t="s">
        <v>1443</v>
      </c>
      <c r="E795" t="s">
        <v>1444</v>
      </c>
      <c r="F795" t="s">
        <v>7</v>
      </c>
      <c r="G795">
        <f t="shared" si="14"/>
        <v>1</v>
      </c>
      <c r="H795">
        <f t="shared" si="15"/>
        <v>0</v>
      </c>
    </row>
    <row r="796" spans="1:8" x14ac:dyDescent="0.2">
      <c r="A796">
        <v>479</v>
      </c>
      <c r="B796">
        <v>943452</v>
      </c>
      <c r="C796" s="1">
        <v>43523</v>
      </c>
      <c r="D796" t="s">
        <v>1445</v>
      </c>
      <c r="E796" t="s">
        <v>1446</v>
      </c>
      <c r="F796" t="s">
        <v>7</v>
      </c>
      <c r="G796">
        <f t="shared" si="14"/>
        <v>1</v>
      </c>
      <c r="H796">
        <f t="shared" si="15"/>
        <v>0</v>
      </c>
    </row>
    <row r="797" spans="1:8" hidden="1" x14ac:dyDescent="0.2">
      <c r="A797">
        <v>512</v>
      </c>
      <c r="C797" s="1">
        <v>43523</v>
      </c>
      <c r="D797" t="s">
        <v>1447</v>
      </c>
      <c r="E797" t="s">
        <v>1448</v>
      </c>
      <c r="F797" t="s">
        <v>482</v>
      </c>
      <c r="G797">
        <f t="shared" si="14"/>
        <v>0</v>
      </c>
      <c r="H797">
        <f t="shared" si="15"/>
        <v>1</v>
      </c>
    </row>
    <row r="798" spans="1:8" x14ac:dyDescent="0.2">
      <c r="A798">
        <v>160</v>
      </c>
      <c r="B798">
        <v>1751788</v>
      </c>
      <c r="C798" s="1">
        <v>43556</v>
      </c>
      <c r="D798" t="s">
        <v>1449</v>
      </c>
      <c r="E798" t="s">
        <v>1450</v>
      </c>
      <c r="F798" t="s">
        <v>7</v>
      </c>
      <c r="G798">
        <f t="shared" si="14"/>
        <v>2</v>
      </c>
      <c r="H798">
        <f t="shared" si="15"/>
        <v>0</v>
      </c>
    </row>
    <row r="799" spans="1:8" hidden="1" x14ac:dyDescent="0.2">
      <c r="A799">
        <v>511</v>
      </c>
      <c r="C799" s="1">
        <v>43557</v>
      </c>
      <c r="D799" t="s">
        <v>1451</v>
      </c>
      <c r="E799" t="s">
        <v>1340</v>
      </c>
      <c r="F799" t="s">
        <v>482</v>
      </c>
      <c r="G799">
        <f t="shared" si="14"/>
        <v>0</v>
      </c>
      <c r="H799">
        <f t="shared" si="15"/>
        <v>1</v>
      </c>
    </row>
    <row r="800" spans="1:8" x14ac:dyDescent="0.2">
      <c r="A800">
        <v>720</v>
      </c>
      <c r="C800" s="1">
        <v>43557</v>
      </c>
      <c r="D800" t="s">
        <v>1449</v>
      </c>
      <c r="E800" t="s">
        <v>1450</v>
      </c>
      <c r="F800" t="s">
        <v>7</v>
      </c>
      <c r="G800">
        <f t="shared" si="14"/>
        <v>2</v>
      </c>
      <c r="H800">
        <f t="shared" si="15"/>
        <v>0</v>
      </c>
    </row>
    <row r="801" spans="1:8" x14ac:dyDescent="0.2">
      <c r="A801">
        <v>135</v>
      </c>
      <c r="B801">
        <v>1755672</v>
      </c>
      <c r="C801" s="1">
        <v>43619</v>
      </c>
      <c r="D801" t="s">
        <v>1452</v>
      </c>
      <c r="E801" t="s">
        <v>1453</v>
      </c>
      <c r="F801" t="s">
        <v>7</v>
      </c>
      <c r="G801">
        <f t="shared" si="14"/>
        <v>1</v>
      </c>
      <c r="H801">
        <f t="shared" si="15"/>
        <v>0</v>
      </c>
    </row>
    <row r="802" spans="1:8" hidden="1" x14ac:dyDescent="0.2">
      <c r="A802">
        <v>510</v>
      </c>
      <c r="C802" s="1">
        <v>43619</v>
      </c>
      <c r="D802" t="s">
        <v>1454</v>
      </c>
      <c r="E802" t="s">
        <v>1455</v>
      </c>
      <c r="F802" t="s">
        <v>482</v>
      </c>
      <c r="G802">
        <f t="shared" si="14"/>
        <v>0</v>
      </c>
      <c r="H802">
        <f t="shared" si="15"/>
        <v>1</v>
      </c>
    </row>
    <row r="803" spans="1:8" hidden="1" x14ac:dyDescent="0.2">
      <c r="A803">
        <v>509</v>
      </c>
      <c r="C803" s="1">
        <v>43623</v>
      </c>
      <c r="D803" t="s">
        <v>1456</v>
      </c>
      <c r="E803" t="s">
        <v>1457</v>
      </c>
      <c r="F803" t="s">
        <v>482</v>
      </c>
      <c r="G803">
        <f t="shared" si="14"/>
        <v>0</v>
      </c>
      <c r="H803">
        <f t="shared" si="15"/>
        <v>1</v>
      </c>
    </row>
    <row r="804" spans="1:8" x14ac:dyDescent="0.2">
      <c r="A804">
        <v>29</v>
      </c>
      <c r="B804">
        <v>1748790</v>
      </c>
      <c r="C804" s="1">
        <v>43623</v>
      </c>
      <c r="D804" t="s">
        <v>1458</v>
      </c>
      <c r="E804" t="s">
        <v>1459</v>
      </c>
      <c r="F804" t="s">
        <v>7</v>
      </c>
      <c r="G804">
        <f t="shared" si="14"/>
        <v>1</v>
      </c>
      <c r="H804">
        <f t="shared" si="15"/>
        <v>0</v>
      </c>
    </row>
    <row r="805" spans="1:8" x14ac:dyDescent="0.2">
      <c r="A805">
        <v>718</v>
      </c>
      <c r="C805" s="1">
        <v>43623</v>
      </c>
      <c r="D805" t="s">
        <v>1460</v>
      </c>
      <c r="E805" t="s">
        <v>1062</v>
      </c>
      <c r="F805" t="s">
        <v>7</v>
      </c>
      <c r="G805">
        <f t="shared" ref="G805:G813" si="16">COUNTIFS(F:F,$F$292,D:D,D805)</f>
        <v>1</v>
      </c>
      <c r="H805">
        <f t="shared" ref="H805:H813" si="17">COUNTIFS(F:F,$F$293,D:D,D805)</f>
        <v>0</v>
      </c>
    </row>
    <row r="806" spans="1:8" hidden="1" x14ac:dyDescent="0.2">
      <c r="A806">
        <v>508</v>
      </c>
      <c r="C806" s="1">
        <v>43647</v>
      </c>
      <c r="D806" t="s">
        <v>1461</v>
      </c>
      <c r="E806" t="s">
        <v>1462</v>
      </c>
      <c r="F806" t="s">
        <v>482</v>
      </c>
      <c r="G806">
        <f t="shared" si="16"/>
        <v>0</v>
      </c>
      <c r="H806">
        <f t="shared" si="17"/>
        <v>1</v>
      </c>
    </row>
    <row r="807" spans="1:8" x14ac:dyDescent="0.2">
      <c r="A807">
        <v>308</v>
      </c>
      <c r="B807">
        <v>1278021</v>
      </c>
      <c r="C807" s="1">
        <v>43647</v>
      </c>
      <c r="D807" t="s">
        <v>1463</v>
      </c>
      <c r="E807" t="s">
        <v>1464</v>
      </c>
      <c r="F807" t="s">
        <v>7</v>
      </c>
      <c r="G807">
        <f t="shared" si="16"/>
        <v>1</v>
      </c>
      <c r="H807">
        <f t="shared" si="17"/>
        <v>0</v>
      </c>
    </row>
    <row r="808" spans="1:8" x14ac:dyDescent="0.2">
      <c r="A808">
        <v>434</v>
      </c>
      <c r="B808">
        <v>1283699</v>
      </c>
      <c r="C808" s="1">
        <v>43661</v>
      </c>
      <c r="D808" t="s">
        <v>1465</v>
      </c>
      <c r="E808" t="s">
        <v>1466</v>
      </c>
      <c r="F808" t="s">
        <v>7</v>
      </c>
      <c r="G808">
        <f t="shared" si="16"/>
        <v>1</v>
      </c>
      <c r="H808">
        <f t="shared" si="17"/>
        <v>0</v>
      </c>
    </row>
    <row r="809" spans="1:8" hidden="1" x14ac:dyDescent="0.2">
      <c r="A809">
        <v>507</v>
      </c>
      <c r="C809" s="1">
        <v>43661</v>
      </c>
      <c r="D809" t="s">
        <v>1467</v>
      </c>
      <c r="E809" t="s">
        <v>1468</v>
      </c>
      <c r="F809" t="s">
        <v>482</v>
      </c>
      <c r="G809">
        <f t="shared" si="16"/>
        <v>0</v>
      </c>
      <c r="H809">
        <f t="shared" si="17"/>
        <v>1</v>
      </c>
    </row>
    <row r="810" spans="1:8" x14ac:dyDescent="0.2">
      <c r="A810">
        <v>293</v>
      </c>
      <c r="B810">
        <v>1336920</v>
      </c>
      <c r="C810" s="1">
        <v>43686</v>
      </c>
      <c r="D810" t="s">
        <v>1469</v>
      </c>
      <c r="E810" t="s">
        <v>1470</v>
      </c>
      <c r="F810" t="s">
        <v>7</v>
      </c>
      <c r="G810">
        <f t="shared" si="16"/>
        <v>1</v>
      </c>
      <c r="H810">
        <f t="shared" si="17"/>
        <v>0</v>
      </c>
    </row>
    <row r="811" spans="1:8" hidden="1" x14ac:dyDescent="0.2">
      <c r="A811">
        <v>505</v>
      </c>
      <c r="C811" s="1">
        <v>43686</v>
      </c>
      <c r="D811" t="s">
        <v>1471</v>
      </c>
      <c r="E811" t="s">
        <v>1472</v>
      </c>
      <c r="F811" t="s">
        <v>482</v>
      </c>
      <c r="G811">
        <f t="shared" si="16"/>
        <v>0</v>
      </c>
      <c r="H811">
        <f t="shared" si="17"/>
        <v>1</v>
      </c>
    </row>
    <row r="812" spans="1:8" x14ac:dyDescent="0.2">
      <c r="A812">
        <v>248</v>
      </c>
      <c r="B812">
        <v>832101</v>
      </c>
      <c r="C812" s="1">
        <v>43686</v>
      </c>
      <c r="D812" t="s">
        <v>1473</v>
      </c>
      <c r="E812" t="s">
        <v>1474</v>
      </c>
      <c r="F812" t="s">
        <v>7</v>
      </c>
      <c r="G812">
        <f t="shared" si="16"/>
        <v>1</v>
      </c>
      <c r="H812">
        <f t="shared" si="17"/>
        <v>0</v>
      </c>
    </row>
    <row r="813" spans="1:8" hidden="1" x14ac:dyDescent="0.2">
      <c r="A813">
        <v>506</v>
      </c>
      <c r="C813" s="1">
        <v>43686</v>
      </c>
      <c r="D813" t="s">
        <v>1475</v>
      </c>
      <c r="E813" t="s">
        <v>1199</v>
      </c>
      <c r="F813" t="s">
        <v>482</v>
      </c>
      <c r="G813">
        <f t="shared" si="16"/>
        <v>0</v>
      </c>
      <c r="H813">
        <f t="shared" si="17"/>
        <v>1</v>
      </c>
    </row>
  </sheetData>
  <autoFilter ref="A1:H813">
    <filterColumn colId="2">
      <customFilters>
        <customFilter operator="greaterThan" val="39083"/>
      </customFilters>
    </filterColumn>
    <filterColumn colId="6">
      <filters>
        <filter val="1"/>
        <filter val="2"/>
      </filters>
    </filterColumn>
  </autoFilter>
  <conditionalFormatting sqref="F1:F1048576 G1:H1">
    <cfRule type="cellIs" dxfId="8" priority="2" operator="equal">
      <formula>$F$303</formula>
    </cfRule>
    <cfRule type="cellIs" dxfId="7" priority="3" operator="equal">
      <formula>$F$292</formula>
    </cfRule>
    <cfRule type="colorScale" priority="4">
      <colorScale>
        <cfvo type="formula" val="$F$292"/>
        <cfvo type="formula" val="$F$293"/>
        <color rgb="FFFF7128"/>
        <color rgb="FFFFEF9C"/>
      </colorScale>
    </cfRule>
  </conditionalFormatting>
  <conditionalFormatting sqref="G1:G1048576">
    <cfRule type="containsText" dxfId="6" priority="1" operator="containsText" text="2">
      <formula>NOT(ISERROR(SEARCH("2",G1)))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selection activeCell="H4" sqref="H4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1476</v>
      </c>
    </row>
    <row r="2" spans="1:8" x14ac:dyDescent="0.2">
      <c r="A2">
        <v>62</v>
      </c>
      <c r="B2">
        <v>915912</v>
      </c>
      <c r="C2" s="1">
        <v>39092</v>
      </c>
      <c r="D2" t="s">
        <v>587</v>
      </c>
      <c r="E2" t="s">
        <v>588</v>
      </c>
      <c r="F2" t="s">
        <v>7</v>
      </c>
      <c r="G2">
        <v>1</v>
      </c>
      <c r="H2">
        <f>COUNTIF(G:G,1)</f>
        <v>233</v>
      </c>
    </row>
    <row r="3" spans="1:8" x14ac:dyDescent="0.2">
      <c r="A3">
        <v>395</v>
      </c>
      <c r="B3">
        <v>1037038</v>
      </c>
      <c r="C3" s="1">
        <v>39115</v>
      </c>
      <c r="D3" t="s">
        <v>589</v>
      </c>
      <c r="E3" t="s">
        <v>590</v>
      </c>
      <c r="F3" t="s">
        <v>7</v>
      </c>
      <c r="G3">
        <v>1</v>
      </c>
      <c r="H3">
        <f>COUNTIF(G:G,2)/2</f>
        <v>34</v>
      </c>
    </row>
    <row r="4" spans="1:8" x14ac:dyDescent="0.2">
      <c r="A4">
        <v>469</v>
      </c>
      <c r="B4">
        <v>203527</v>
      </c>
      <c r="C4" s="1">
        <v>39125</v>
      </c>
      <c r="D4" t="s">
        <v>591</v>
      </c>
      <c r="E4" t="s">
        <v>592</v>
      </c>
      <c r="F4" t="s">
        <v>7</v>
      </c>
      <c r="G4">
        <v>1</v>
      </c>
      <c r="H4">
        <f>H2+H3</f>
        <v>267</v>
      </c>
    </row>
    <row r="5" spans="1:8" x14ac:dyDescent="0.2">
      <c r="A5">
        <v>85</v>
      </c>
      <c r="B5">
        <v>1043277</v>
      </c>
      <c r="C5" s="1">
        <v>39143</v>
      </c>
      <c r="D5" t="s">
        <v>593</v>
      </c>
      <c r="E5" t="s">
        <v>594</v>
      </c>
      <c r="F5" t="s">
        <v>7</v>
      </c>
      <c r="G5">
        <v>1</v>
      </c>
    </row>
    <row r="6" spans="1:8" x14ac:dyDescent="0.2">
      <c r="A6">
        <v>243</v>
      </c>
      <c r="B6">
        <v>1070750</v>
      </c>
      <c r="C6" s="1">
        <v>39161</v>
      </c>
      <c r="D6" t="s">
        <v>595</v>
      </c>
      <c r="E6" t="s">
        <v>596</v>
      </c>
      <c r="F6" t="s">
        <v>7</v>
      </c>
      <c r="G6">
        <v>1</v>
      </c>
    </row>
    <row r="7" spans="1:8" x14ac:dyDescent="0.2">
      <c r="A7">
        <v>920</v>
      </c>
      <c r="C7" s="1">
        <v>39171</v>
      </c>
      <c r="D7" t="s">
        <v>597</v>
      </c>
      <c r="E7" t="s">
        <v>598</v>
      </c>
      <c r="F7" t="s">
        <v>7</v>
      </c>
      <c r="G7">
        <v>1</v>
      </c>
    </row>
    <row r="8" spans="1:8" x14ac:dyDescent="0.2">
      <c r="A8">
        <v>56</v>
      </c>
      <c r="B8">
        <v>1267238</v>
      </c>
      <c r="C8" s="1">
        <v>39182</v>
      </c>
      <c r="D8" t="s">
        <v>601</v>
      </c>
      <c r="E8" t="s">
        <v>602</v>
      </c>
      <c r="F8" t="s">
        <v>7</v>
      </c>
      <c r="G8">
        <v>1</v>
      </c>
    </row>
    <row r="9" spans="1:8" x14ac:dyDescent="0.2">
      <c r="A9">
        <v>152</v>
      </c>
      <c r="B9">
        <v>1393612</v>
      </c>
      <c r="C9" s="1">
        <v>39265</v>
      </c>
      <c r="D9" t="s">
        <v>603</v>
      </c>
      <c r="E9" t="s">
        <v>604</v>
      </c>
      <c r="F9" t="s">
        <v>7</v>
      </c>
      <c r="G9">
        <v>1</v>
      </c>
    </row>
    <row r="10" spans="1:8" x14ac:dyDescent="0.2">
      <c r="A10">
        <v>14</v>
      </c>
      <c r="B10">
        <v>1086222</v>
      </c>
      <c r="C10" s="1">
        <v>39275</v>
      </c>
      <c r="D10" t="s">
        <v>605</v>
      </c>
      <c r="E10" t="s">
        <v>606</v>
      </c>
      <c r="F10" t="s">
        <v>7</v>
      </c>
      <c r="G10">
        <v>1</v>
      </c>
    </row>
    <row r="11" spans="1:8" x14ac:dyDescent="0.2">
      <c r="A11">
        <v>919</v>
      </c>
      <c r="C11" s="1">
        <v>39318</v>
      </c>
      <c r="D11" t="s">
        <v>609</v>
      </c>
      <c r="E11" t="s">
        <v>610</v>
      </c>
      <c r="F11" t="s">
        <v>7</v>
      </c>
      <c r="G11">
        <v>1</v>
      </c>
    </row>
    <row r="12" spans="1:8" x14ac:dyDescent="0.2">
      <c r="A12">
        <v>270</v>
      </c>
      <c r="B12">
        <v>96223</v>
      </c>
      <c r="C12" s="1">
        <v>39321</v>
      </c>
      <c r="D12" t="s">
        <v>611</v>
      </c>
      <c r="E12" t="s">
        <v>612</v>
      </c>
      <c r="F12" t="s">
        <v>7</v>
      </c>
      <c r="G12">
        <v>1</v>
      </c>
    </row>
    <row r="13" spans="1:8" x14ac:dyDescent="0.2">
      <c r="A13">
        <v>323</v>
      </c>
      <c r="B13">
        <v>827054</v>
      </c>
      <c r="C13" s="1">
        <v>39332</v>
      </c>
      <c r="D13" t="s">
        <v>613</v>
      </c>
      <c r="E13" t="s">
        <v>614</v>
      </c>
      <c r="F13" t="s">
        <v>7</v>
      </c>
      <c r="G13">
        <v>1</v>
      </c>
    </row>
    <row r="14" spans="1:8" x14ac:dyDescent="0.2">
      <c r="A14">
        <v>255</v>
      </c>
      <c r="B14">
        <v>1571949</v>
      </c>
      <c r="C14" s="1">
        <v>39351</v>
      </c>
      <c r="D14" t="s">
        <v>615</v>
      </c>
      <c r="E14" t="s">
        <v>616</v>
      </c>
      <c r="F14" t="s">
        <v>7</v>
      </c>
      <c r="G14">
        <v>1</v>
      </c>
    </row>
    <row r="15" spans="1:8" x14ac:dyDescent="0.2">
      <c r="A15">
        <v>186</v>
      </c>
      <c r="B15">
        <v>1324424</v>
      </c>
      <c r="C15" s="1">
        <v>39357</v>
      </c>
      <c r="D15" t="s">
        <v>617</v>
      </c>
      <c r="E15" t="s">
        <v>618</v>
      </c>
      <c r="F15" t="s">
        <v>7</v>
      </c>
      <c r="G15">
        <v>1</v>
      </c>
    </row>
    <row r="16" spans="1:8" x14ac:dyDescent="0.2">
      <c r="A16">
        <v>350</v>
      </c>
      <c r="B16">
        <v>72207</v>
      </c>
      <c r="C16" s="1">
        <v>39363</v>
      </c>
      <c r="D16" t="s">
        <v>619</v>
      </c>
      <c r="E16" t="s">
        <v>620</v>
      </c>
      <c r="F16" t="s">
        <v>7</v>
      </c>
      <c r="G16">
        <v>1</v>
      </c>
    </row>
    <row r="17" spans="1:8" x14ac:dyDescent="0.2">
      <c r="A17">
        <v>187</v>
      </c>
      <c r="B17">
        <v>746515</v>
      </c>
      <c r="C17" s="1">
        <v>39365</v>
      </c>
      <c r="D17" t="s">
        <v>621</v>
      </c>
      <c r="E17" t="s">
        <v>622</v>
      </c>
      <c r="F17" t="s">
        <v>7</v>
      </c>
      <c r="G17">
        <v>1</v>
      </c>
    </row>
    <row r="18" spans="1:8" x14ac:dyDescent="0.2">
      <c r="A18">
        <v>918</v>
      </c>
      <c r="C18" s="1">
        <v>39380</v>
      </c>
      <c r="D18" t="s">
        <v>625</v>
      </c>
      <c r="E18" t="s">
        <v>626</v>
      </c>
      <c r="F18" t="s">
        <v>7</v>
      </c>
      <c r="G18">
        <v>2</v>
      </c>
      <c r="H18">
        <f>SUMIF(D:D,D18,G:G)</f>
        <v>4</v>
      </c>
    </row>
    <row r="19" spans="1:8" x14ac:dyDescent="0.2">
      <c r="A19">
        <v>268</v>
      </c>
      <c r="B19">
        <v>52988</v>
      </c>
      <c r="C19" s="1">
        <v>39381</v>
      </c>
      <c r="D19" t="s">
        <v>625</v>
      </c>
      <c r="E19" t="s">
        <v>626</v>
      </c>
      <c r="F19" t="s">
        <v>7</v>
      </c>
      <c r="G19">
        <v>2</v>
      </c>
      <c r="H19">
        <f>SUMIF(D:D,D19,G:G)</f>
        <v>4</v>
      </c>
    </row>
    <row r="20" spans="1:8" x14ac:dyDescent="0.2">
      <c r="A20">
        <v>35</v>
      </c>
      <c r="B20">
        <v>1053507</v>
      </c>
      <c r="C20" s="1">
        <v>39405</v>
      </c>
      <c r="D20" t="s">
        <v>627</v>
      </c>
      <c r="E20" t="s">
        <v>628</v>
      </c>
      <c r="F20" t="s">
        <v>7</v>
      </c>
      <c r="G20">
        <v>1</v>
      </c>
      <c r="H20">
        <f>SUMIF(D:D,D20,G:G)</f>
        <v>1</v>
      </c>
    </row>
    <row r="21" spans="1:8" x14ac:dyDescent="0.2">
      <c r="A21">
        <v>448</v>
      </c>
      <c r="B21">
        <v>721683</v>
      </c>
      <c r="C21" s="1">
        <v>39449</v>
      </c>
      <c r="D21" t="s">
        <v>637</v>
      </c>
      <c r="E21" t="s">
        <v>638</v>
      </c>
      <c r="F21" t="s">
        <v>7</v>
      </c>
      <c r="G21">
        <v>1</v>
      </c>
      <c r="H21">
        <f>SUMIF(D:D,D21,G:G)</f>
        <v>1</v>
      </c>
    </row>
    <row r="22" spans="1:8" x14ac:dyDescent="0.2">
      <c r="A22">
        <v>375</v>
      </c>
      <c r="B22">
        <v>1413329</v>
      </c>
      <c r="C22" s="1">
        <v>39538</v>
      </c>
      <c r="D22" t="s">
        <v>639</v>
      </c>
      <c r="E22" t="s">
        <v>640</v>
      </c>
      <c r="F22" t="s">
        <v>7</v>
      </c>
      <c r="G22">
        <v>1</v>
      </c>
      <c r="H22">
        <f>SUMIF(D:D,D22,G:G)</f>
        <v>1</v>
      </c>
    </row>
    <row r="23" spans="1:8" x14ac:dyDescent="0.2">
      <c r="A23">
        <v>231</v>
      </c>
      <c r="B23">
        <v>765880</v>
      </c>
      <c r="C23" s="1">
        <v>39538</v>
      </c>
      <c r="D23" t="s">
        <v>641</v>
      </c>
      <c r="E23" t="s">
        <v>642</v>
      </c>
      <c r="F23" t="s">
        <v>7</v>
      </c>
      <c r="G23">
        <v>1</v>
      </c>
      <c r="H23">
        <f>SUMIF(D:D,D23,G:G)</f>
        <v>1</v>
      </c>
    </row>
    <row r="24" spans="1:8" x14ac:dyDescent="0.2">
      <c r="A24">
        <v>262</v>
      </c>
      <c r="B24">
        <v>1035267</v>
      </c>
      <c r="C24" s="1">
        <v>39601</v>
      </c>
      <c r="D24" t="s">
        <v>643</v>
      </c>
      <c r="E24" t="s">
        <v>644</v>
      </c>
      <c r="F24" t="s">
        <v>7</v>
      </c>
      <c r="G24">
        <v>1</v>
      </c>
      <c r="H24">
        <f>SUMIF(D:D,D24,G:G)</f>
        <v>1</v>
      </c>
    </row>
    <row r="25" spans="1:8" x14ac:dyDescent="0.2">
      <c r="A25">
        <v>86</v>
      </c>
      <c r="B25">
        <v>858470</v>
      </c>
      <c r="C25" s="1">
        <v>39622</v>
      </c>
      <c r="D25" t="s">
        <v>647</v>
      </c>
      <c r="E25" t="s">
        <v>648</v>
      </c>
      <c r="F25" t="s">
        <v>7</v>
      </c>
      <c r="G25">
        <v>1</v>
      </c>
      <c r="H25">
        <f>SUMIF(D:D,D25,G:G)</f>
        <v>1</v>
      </c>
    </row>
    <row r="26" spans="1:8" x14ac:dyDescent="0.2">
      <c r="A26">
        <v>313</v>
      </c>
      <c r="B26">
        <v>1141391</v>
      </c>
      <c r="C26" s="1">
        <v>39647</v>
      </c>
      <c r="D26" t="s">
        <v>649</v>
      </c>
      <c r="E26" t="s">
        <v>650</v>
      </c>
      <c r="F26" t="s">
        <v>7</v>
      </c>
      <c r="G26">
        <v>1</v>
      </c>
      <c r="H26">
        <f>SUMIF(D:D,D26,G:G)</f>
        <v>1</v>
      </c>
    </row>
    <row r="27" spans="1:8" x14ac:dyDescent="0.2">
      <c r="A27">
        <v>145</v>
      </c>
      <c r="B27">
        <v>927066</v>
      </c>
      <c r="C27" s="1">
        <v>39660</v>
      </c>
      <c r="D27" t="s">
        <v>651</v>
      </c>
      <c r="E27" t="s">
        <v>652</v>
      </c>
      <c r="F27" t="s">
        <v>7</v>
      </c>
      <c r="G27">
        <v>1</v>
      </c>
      <c r="H27">
        <f>SUMIF(D:D,D27,G:G)</f>
        <v>1</v>
      </c>
    </row>
    <row r="28" spans="1:8" x14ac:dyDescent="0.2">
      <c r="A28">
        <v>263</v>
      </c>
      <c r="B28">
        <v>914208</v>
      </c>
      <c r="C28" s="1">
        <v>39681</v>
      </c>
      <c r="D28" t="s">
        <v>653</v>
      </c>
      <c r="E28" t="s">
        <v>654</v>
      </c>
      <c r="F28" t="s">
        <v>7</v>
      </c>
      <c r="G28">
        <v>1</v>
      </c>
      <c r="H28">
        <f>SUMIF(D:D,D28,G:G)</f>
        <v>1</v>
      </c>
    </row>
    <row r="29" spans="1:8" x14ac:dyDescent="0.2">
      <c r="A29">
        <v>104</v>
      </c>
      <c r="B29">
        <v>1324404</v>
      </c>
      <c r="C29" s="1">
        <v>39687</v>
      </c>
      <c r="D29" t="s">
        <v>655</v>
      </c>
      <c r="E29" t="s">
        <v>656</v>
      </c>
      <c r="F29" t="s">
        <v>7</v>
      </c>
      <c r="G29">
        <v>1</v>
      </c>
      <c r="H29">
        <f>SUMIF(D:D,D29,G:G)</f>
        <v>1</v>
      </c>
    </row>
    <row r="30" spans="1:8" x14ac:dyDescent="0.2">
      <c r="A30">
        <v>410</v>
      </c>
      <c r="B30">
        <v>1108524</v>
      </c>
      <c r="C30" s="1">
        <v>39706</v>
      </c>
      <c r="D30" t="s">
        <v>657</v>
      </c>
      <c r="E30" t="s">
        <v>658</v>
      </c>
      <c r="F30" t="s">
        <v>7</v>
      </c>
      <c r="G30">
        <v>1</v>
      </c>
      <c r="H30">
        <f>SUMIF(D:D,D30,G:G)</f>
        <v>1</v>
      </c>
    </row>
    <row r="31" spans="1:8" x14ac:dyDescent="0.2">
      <c r="A31">
        <v>378</v>
      </c>
      <c r="B31">
        <v>1038357</v>
      </c>
      <c r="C31" s="1">
        <v>39715</v>
      </c>
      <c r="D31" t="s">
        <v>659</v>
      </c>
      <c r="E31" t="s">
        <v>660</v>
      </c>
      <c r="F31" t="s">
        <v>7</v>
      </c>
      <c r="G31">
        <v>1</v>
      </c>
      <c r="H31">
        <f>SUMIF(D:D,D31,G:G)</f>
        <v>1</v>
      </c>
    </row>
    <row r="32" spans="1:8" x14ac:dyDescent="0.2">
      <c r="A32">
        <v>41</v>
      </c>
      <c r="B32">
        <v>820313</v>
      </c>
      <c r="C32" s="1">
        <v>39721</v>
      </c>
      <c r="D32" t="s">
        <v>661</v>
      </c>
      <c r="E32" t="s">
        <v>662</v>
      </c>
      <c r="F32" t="s">
        <v>7</v>
      </c>
      <c r="G32">
        <v>1</v>
      </c>
      <c r="H32">
        <f>SUMIF(D:D,D32,G:G)</f>
        <v>1</v>
      </c>
    </row>
    <row r="33" spans="1:8" x14ac:dyDescent="0.2">
      <c r="A33">
        <v>202</v>
      </c>
      <c r="B33">
        <v>30625</v>
      </c>
      <c r="C33" s="1">
        <v>39723</v>
      </c>
      <c r="D33" t="s">
        <v>663</v>
      </c>
      <c r="E33" t="s">
        <v>664</v>
      </c>
      <c r="F33" t="s">
        <v>7</v>
      </c>
      <c r="G33">
        <v>1</v>
      </c>
      <c r="H33">
        <f>SUMIF(D:D,D33,G:G)</f>
        <v>1</v>
      </c>
    </row>
    <row r="34" spans="1:8" x14ac:dyDescent="0.2">
      <c r="A34">
        <v>337</v>
      </c>
      <c r="B34">
        <v>1120193</v>
      </c>
      <c r="C34" s="1">
        <v>39743</v>
      </c>
      <c r="D34" t="s">
        <v>665</v>
      </c>
      <c r="E34" t="s">
        <v>666</v>
      </c>
      <c r="F34" t="s">
        <v>7</v>
      </c>
      <c r="G34">
        <v>1</v>
      </c>
      <c r="H34">
        <f>SUMIF(D:D,D34,G:G)</f>
        <v>1</v>
      </c>
    </row>
    <row r="35" spans="1:8" x14ac:dyDescent="0.2">
      <c r="A35">
        <v>485</v>
      </c>
      <c r="B35">
        <v>783325</v>
      </c>
      <c r="C35" s="1">
        <v>39752</v>
      </c>
      <c r="D35" t="s">
        <v>667</v>
      </c>
      <c r="E35" t="s">
        <v>668</v>
      </c>
      <c r="F35" t="s">
        <v>7</v>
      </c>
      <c r="G35">
        <v>1</v>
      </c>
      <c r="H35">
        <f>SUMIF(D:D,D35,G:G)</f>
        <v>1</v>
      </c>
    </row>
    <row r="36" spans="1:8" x14ac:dyDescent="0.2">
      <c r="A36">
        <v>271</v>
      </c>
      <c r="B36">
        <v>91419</v>
      </c>
      <c r="C36" s="1">
        <v>39758</v>
      </c>
      <c r="D36" t="s">
        <v>669</v>
      </c>
      <c r="E36" t="s">
        <v>670</v>
      </c>
      <c r="F36" t="s">
        <v>7</v>
      </c>
      <c r="G36">
        <v>1</v>
      </c>
      <c r="H36">
        <f>SUMIF(D:D,D36,G:G)</f>
        <v>1</v>
      </c>
    </row>
    <row r="37" spans="1:8" x14ac:dyDescent="0.2">
      <c r="A37">
        <v>370</v>
      </c>
      <c r="B37">
        <v>1378946</v>
      </c>
      <c r="C37" s="1">
        <v>39765</v>
      </c>
      <c r="D37" t="s">
        <v>671</v>
      </c>
      <c r="E37" t="s">
        <v>672</v>
      </c>
      <c r="F37" t="s">
        <v>7</v>
      </c>
      <c r="G37">
        <v>1</v>
      </c>
      <c r="H37">
        <f>SUMIF(D:D,D37,G:G)</f>
        <v>1</v>
      </c>
    </row>
    <row r="38" spans="1:8" x14ac:dyDescent="0.2">
      <c r="A38">
        <v>496</v>
      </c>
      <c r="B38">
        <v>1174922</v>
      </c>
      <c r="C38" s="1">
        <v>39766</v>
      </c>
      <c r="D38" t="s">
        <v>673</v>
      </c>
      <c r="E38" t="s">
        <v>674</v>
      </c>
      <c r="F38" t="s">
        <v>7</v>
      </c>
      <c r="G38">
        <v>1</v>
      </c>
      <c r="H38">
        <f>SUMIF(D:D,D38,G:G)</f>
        <v>1</v>
      </c>
    </row>
    <row r="39" spans="1:8" x14ac:dyDescent="0.2">
      <c r="A39">
        <v>148</v>
      </c>
      <c r="B39">
        <v>818479</v>
      </c>
      <c r="C39" s="1">
        <v>39766</v>
      </c>
      <c r="D39" t="s">
        <v>675</v>
      </c>
      <c r="E39" t="s">
        <v>676</v>
      </c>
      <c r="F39" t="s">
        <v>7</v>
      </c>
      <c r="G39">
        <v>1</v>
      </c>
      <c r="H39">
        <f>SUMIF(D:D,D39,G:G)</f>
        <v>1</v>
      </c>
    </row>
    <row r="40" spans="1:8" x14ac:dyDescent="0.2">
      <c r="A40">
        <v>402</v>
      </c>
      <c r="B40">
        <v>1060391</v>
      </c>
      <c r="C40" s="1">
        <v>39787</v>
      </c>
      <c r="D40" t="s">
        <v>677</v>
      </c>
      <c r="E40" t="s">
        <v>678</v>
      </c>
      <c r="F40" t="s">
        <v>7</v>
      </c>
      <c r="G40">
        <v>1</v>
      </c>
      <c r="H40">
        <f>SUMIF(D:D,D40,G:G)</f>
        <v>1</v>
      </c>
    </row>
    <row r="41" spans="1:8" x14ac:dyDescent="0.2">
      <c r="A41">
        <v>201</v>
      </c>
      <c r="B41">
        <v>354908</v>
      </c>
      <c r="C41" s="1">
        <v>39815</v>
      </c>
      <c r="D41" t="s">
        <v>679</v>
      </c>
      <c r="E41" t="s">
        <v>680</v>
      </c>
      <c r="F41" t="s">
        <v>7</v>
      </c>
      <c r="G41">
        <v>1</v>
      </c>
      <c r="H41">
        <f>SUMIF(D:D,D41,G:G)</f>
        <v>1</v>
      </c>
    </row>
    <row r="42" spans="1:8" x14ac:dyDescent="0.2">
      <c r="A42">
        <v>266</v>
      </c>
      <c r="B42">
        <v>1020569</v>
      </c>
      <c r="C42" s="1">
        <v>39819</v>
      </c>
      <c r="D42" t="s">
        <v>681</v>
      </c>
      <c r="E42" t="s">
        <v>682</v>
      </c>
      <c r="F42" t="s">
        <v>7</v>
      </c>
      <c r="G42">
        <v>1</v>
      </c>
      <c r="H42">
        <f>SUMIF(D:D,D42,G:G)</f>
        <v>1</v>
      </c>
    </row>
    <row r="43" spans="1:8" x14ac:dyDescent="0.2">
      <c r="A43">
        <v>488</v>
      </c>
      <c r="B43">
        <v>766704</v>
      </c>
      <c r="C43" s="1">
        <v>39843</v>
      </c>
      <c r="D43" t="s">
        <v>683</v>
      </c>
      <c r="E43" t="s">
        <v>684</v>
      </c>
      <c r="F43" t="s">
        <v>7</v>
      </c>
      <c r="G43">
        <v>1</v>
      </c>
      <c r="H43">
        <f>SUMIF(D:D,D43,G:G)</f>
        <v>1</v>
      </c>
    </row>
    <row r="44" spans="1:8" x14ac:dyDescent="0.2">
      <c r="A44">
        <v>914</v>
      </c>
      <c r="C44" s="1">
        <v>39875</v>
      </c>
      <c r="D44" t="s">
        <v>685</v>
      </c>
      <c r="E44" t="s">
        <v>686</v>
      </c>
      <c r="F44" t="s">
        <v>7</v>
      </c>
      <c r="G44">
        <v>1</v>
      </c>
      <c r="H44">
        <f>SUMIF(D:D,D44,G:G)</f>
        <v>1</v>
      </c>
    </row>
    <row r="45" spans="1:8" x14ac:dyDescent="0.2">
      <c r="A45">
        <v>913</v>
      </c>
      <c r="C45" s="1">
        <v>39875</v>
      </c>
      <c r="D45" t="s">
        <v>687</v>
      </c>
      <c r="E45" t="s">
        <v>688</v>
      </c>
      <c r="F45" t="s">
        <v>7</v>
      </c>
      <c r="G45">
        <v>1</v>
      </c>
      <c r="H45">
        <f>SUMIF(D:D,D45,G:G)</f>
        <v>1</v>
      </c>
    </row>
    <row r="46" spans="1:8" x14ac:dyDescent="0.2">
      <c r="A46">
        <v>242</v>
      </c>
      <c r="B46">
        <v>48465</v>
      </c>
      <c r="C46" s="1">
        <v>39876</v>
      </c>
      <c r="D46" t="s">
        <v>693</v>
      </c>
      <c r="E46" t="s">
        <v>688</v>
      </c>
      <c r="F46" t="s">
        <v>7</v>
      </c>
      <c r="G46">
        <v>1</v>
      </c>
      <c r="H46">
        <f>SUMIF(D:D,D46,G:G)</f>
        <v>1</v>
      </c>
    </row>
    <row r="47" spans="1:8" x14ac:dyDescent="0.2">
      <c r="A47">
        <v>470</v>
      </c>
      <c r="B47">
        <v>740260</v>
      </c>
      <c r="C47" s="1">
        <v>39876</v>
      </c>
      <c r="D47" t="s">
        <v>694</v>
      </c>
      <c r="E47" t="s">
        <v>686</v>
      </c>
      <c r="F47" t="s">
        <v>7</v>
      </c>
      <c r="G47">
        <v>1</v>
      </c>
      <c r="H47">
        <f>SUMIF(D:D,D47,G:G)</f>
        <v>1</v>
      </c>
    </row>
    <row r="48" spans="1:8" x14ac:dyDescent="0.2">
      <c r="A48">
        <v>359</v>
      </c>
      <c r="B48">
        <v>898173</v>
      </c>
      <c r="C48" s="1">
        <v>39899</v>
      </c>
      <c r="D48" t="s">
        <v>695</v>
      </c>
      <c r="E48" t="s">
        <v>696</v>
      </c>
      <c r="F48" t="s">
        <v>7</v>
      </c>
      <c r="G48">
        <v>1</v>
      </c>
      <c r="H48">
        <f>SUMIF(D:D,D48,G:G)</f>
        <v>1</v>
      </c>
    </row>
    <row r="49" spans="1:8" x14ac:dyDescent="0.2">
      <c r="A49">
        <v>440</v>
      </c>
      <c r="B49">
        <v>1681459</v>
      </c>
      <c r="C49" s="1">
        <v>39969</v>
      </c>
      <c r="D49" t="s">
        <v>697</v>
      </c>
      <c r="E49" t="s">
        <v>698</v>
      </c>
      <c r="F49" t="s">
        <v>7</v>
      </c>
      <c r="G49">
        <v>1</v>
      </c>
      <c r="H49">
        <f>SUMIF(D:D,D49,G:G)</f>
        <v>1</v>
      </c>
    </row>
    <row r="50" spans="1:8" x14ac:dyDescent="0.2">
      <c r="A50">
        <v>489</v>
      </c>
      <c r="B50">
        <v>106040</v>
      </c>
      <c r="C50" s="1">
        <v>39995</v>
      </c>
      <c r="D50" t="s">
        <v>699</v>
      </c>
      <c r="E50" t="s">
        <v>700</v>
      </c>
      <c r="F50" t="s">
        <v>7</v>
      </c>
      <c r="G50">
        <v>1</v>
      </c>
      <c r="H50">
        <f>SUMIF(D:D,D50,G:G)</f>
        <v>1</v>
      </c>
    </row>
    <row r="51" spans="1:8" x14ac:dyDescent="0.2">
      <c r="A51">
        <v>392</v>
      </c>
      <c r="B51">
        <v>1050915</v>
      </c>
      <c r="C51" s="1">
        <v>39995</v>
      </c>
      <c r="D51" t="s">
        <v>701</v>
      </c>
      <c r="E51" t="s">
        <v>702</v>
      </c>
      <c r="F51" t="s">
        <v>7</v>
      </c>
      <c r="G51">
        <v>1</v>
      </c>
      <c r="H51">
        <f>SUMIF(D:D,D51,G:G)</f>
        <v>1</v>
      </c>
    </row>
    <row r="52" spans="1:8" x14ac:dyDescent="0.2">
      <c r="A52">
        <v>203</v>
      </c>
      <c r="B52">
        <v>37785</v>
      </c>
      <c r="C52" s="1">
        <v>40044</v>
      </c>
      <c r="D52" t="s">
        <v>703</v>
      </c>
      <c r="E52" t="s">
        <v>704</v>
      </c>
      <c r="F52" t="s">
        <v>7</v>
      </c>
      <c r="G52">
        <v>1</v>
      </c>
      <c r="H52">
        <f>SUMIF(D:D,D52,G:G)</f>
        <v>1</v>
      </c>
    </row>
    <row r="53" spans="1:8" x14ac:dyDescent="0.2">
      <c r="A53">
        <v>192</v>
      </c>
      <c r="B53">
        <v>815556</v>
      </c>
      <c r="C53" s="1">
        <v>40071</v>
      </c>
      <c r="D53" t="s">
        <v>705</v>
      </c>
      <c r="E53" t="s">
        <v>706</v>
      </c>
      <c r="F53" t="s">
        <v>7</v>
      </c>
      <c r="G53">
        <v>1</v>
      </c>
      <c r="H53">
        <f>SUMIF(D:D,D53,G:G)</f>
        <v>1</v>
      </c>
    </row>
    <row r="54" spans="1:8" x14ac:dyDescent="0.2">
      <c r="A54">
        <v>911</v>
      </c>
      <c r="C54" s="1">
        <v>40120</v>
      </c>
      <c r="D54" t="s">
        <v>711</v>
      </c>
      <c r="E54" t="s">
        <v>712</v>
      </c>
      <c r="F54" t="s">
        <v>7</v>
      </c>
      <c r="G54">
        <v>1</v>
      </c>
      <c r="H54">
        <f>SUMIF(D:D,D54,G:G)</f>
        <v>1</v>
      </c>
    </row>
    <row r="55" spans="1:8" x14ac:dyDescent="0.2">
      <c r="A55">
        <v>77</v>
      </c>
      <c r="B55">
        <v>1075531</v>
      </c>
      <c r="C55" s="1">
        <v>40123</v>
      </c>
      <c r="D55" t="s">
        <v>715</v>
      </c>
      <c r="E55" t="s">
        <v>716</v>
      </c>
      <c r="F55" t="s">
        <v>7</v>
      </c>
      <c r="G55">
        <v>1</v>
      </c>
      <c r="H55">
        <f>SUMIF(D:D,D55,G:G)</f>
        <v>1</v>
      </c>
    </row>
    <row r="56" spans="1:8" x14ac:dyDescent="0.2">
      <c r="A56">
        <v>408</v>
      </c>
      <c r="B56">
        <v>745732</v>
      </c>
      <c r="C56" s="1">
        <v>40168</v>
      </c>
      <c r="D56" t="s">
        <v>717</v>
      </c>
      <c r="E56" t="s">
        <v>718</v>
      </c>
      <c r="F56" t="s">
        <v>7</v>
      </c>
      <c r="G56">
        <v>1</v>
      </c>
      <c r="H56">
        <f>SUMIF(D:D,D56,G:G)</f>
        <v>1</v>
      </c>
    </row>
    <row r="57" spans="1:8" x14ac:dyDescent="0.2">
      <c r="A57">
        <v>476</v>
      </c>
      <c r="B57">
        <v>1403161</v>
      </c>
      <c r="C57" s="1">
        <v>40168</v>
      </c>
      <c r="D57" t="s">
        <v>719</v>
      </c>
      <c r="E57" t="s">
        <v>720</v>
      </c>
      <c r="F57" t="s">
        <v>7</v>
      </c>
      <c r="G57">
        <v>1</v>
      </c>
      <c r="H57">
        <f>SUMIF(D:D,D57,G:G)</f>
        <v>1</v>
      </c>
    </row>
    <row r="58" spans="1:8" x14ac:dyDescent="0.2">
      <c r="A58">
        <v>407</v>
      </c>
      <c r="B58">
        <v>882835</v>
      </c>
      <c r="C58" s="1">
        <v>40170</v>
      </c>
      <c r="D58" t="s">
        <v>721</v>
      </c>
      <c r="E58" t="s">
        <v>722</v>
      </c>
      <c r="F58" t="s">
        <v>7</v>
      </c>
      <c r="G58">
        <v>1</v>
      </c>
      <c r="H58">
        <f>SUMIF(D:D,D58,G:G)</f>
        <v>1</v>
      </c>
    </row>
    <row r="59" spans="1:8" x14ac:dyDescent="0.2">
      <c r="A59">
        <v>356</v>
      </c>
      <c r="B59">
        <v>1013871</v>
      </c>
      <c r="C59" s="1">
        <v>40207</v>
      </c>
      <c r="D59" t="s">
        <v>723</v>
      </c>
      <c r="E59" t="s">
        <v>724</v>
      </c>
      <c r="F59" t="s">
        <v>7</v>
      </c>
      <c r="G59">
        <v>1</v>
      </c>
      <c r="H59">
        <f>SUMIF(D:D,D59,G:G)</f>
        <v>1</v>
      </c>
    </row>
    <row r="60" spans="1:8" x14ac:dyDescent="0.2">
      <c r="A60">
        <v>71</v>
      </c>
      <c r="B60">
        <v>1067983</v>
      </c>
      <c r="C60" s="1">
        <v>40225</v>
      </c>
      <c r="D60" t="s">
        <v>725</v>
      </c>
      <c r="E60" t="s">
        <v>726</v>
      </c>
      <c r="F60" t="s">
        <v>7</v>
      </c>
      <c r="G60">
        <v>1</v>
      </c>
      <c r="H60">
        <f>SUMIF(D:D,D60,G:G)</f>
        <v>1</v>
      </c>
    </row>
    <row r="61" spans="1:8" x14ac:dyDescent="0.2">
      <c r="A61">
        <v>910</v>
      </c>
      <c r="C61" s="1">
        <v>40235</v>
      </c>
      <c r="D61" t="s">
        <v>727</v>
      </c>
      <c r="E61" t="s">
        <v>728</v>
      </c>
      <c r="F61" t="s">
        <v>7</v>
      </c>
      <c r="G61">
        <v>2</v>
      </c>
      <c r="H61">
        <f>SUMIF(D:D,D61,G:G)</f>
        <v>4</v>
      </c>
    </row>
    <row r="62" spans="1:8" x14ac:dyDescent="0.2">
      <c r="A62">
        <v>232</v>
      </c>
      <c r="B62">
        <v>46765</v>
      </c>
      <c r="C62" s="1">
        <v>40238</v>
      </c>
      <c r="D62" t="s">
        <v>727</v>
      </c>
      <c r="E62" t="s">
        <v>728</v>
      </c>
      <c r="F62" t="s">
        <v>7</v>
      </c>
      <c r="G62">
        <v>2</v>
      </c>
      <c r="H62">
        <f>SUMIF(D:D,D62,G:G)</f>
        <v>4</v>
      </c>
    </row>
    <row r="63" spans="1:8" x14ac:dyDescent="0.2">
      <c r="A63">
        <v>153</v>
      </c>
      <c r="B63">
        <v>1437107</v>
      </c>
      <c r="C63" s="1">
        <v>40238</v>
      </c>
      <c r="D63" t="s">
        <v>731</v>
      </c>
      <c r="E63" t="s">
        <v>732</v>
      </c>
      <c r="F63" t="s">
        <v>7</v>
      </c>
      <c r="G63">
        <v>1</v>
      </c>
      <c r="H63">
        <f>SUMIF(D:D,D63,G:G)</f>
        <v>1</v>
      </c>
    </row>
    <row r="64" spans="1:8" x14ac:dyDescent="0.2">
      <c r="A64">
        <v>362</v>
      </c>
      <c r="B64">
        <v>1039684</v>
      </c>
      <c r="C64" s="1">
        <v>40252</v>
      </c>
      <c r="D64" t="s">
        <v>733</v>
      </c>
      <c r="E64" t="s">
        <v>734</v>
      </c>
      <c r="F64" t="s">
        <v>7</v>
      </c>
      <c r="G64">
        <v>1</v>
      </c>
      <c r="H64">
        <f>SUMIF(D:D,D64,G:G)</f>
        <v>1</v>
      </c>
    </row>
    <row r="65" spans="1:8" x14ac:dyDescent="0.2">
      <c r="A65">
        <v>909</v>
      </c>
      <c r="C65" s="1">
        <v>40297</v>
      </c>
      <c r="D65" t="s">
        <v>737</v>
      </c>
      <c r="E65" t="s">
        <v>738</v>
      </c>
      <c r="F65" t="s">
        <v>7</v>
      </c>
      <c r="G65">
        <v>1</v>
      </c>
      <c r="H65">
        <f>SUMIF(D:D,D65,G:G)</f>
        <v>1</v>
      </c>
    </row>
    <row r="66" spans="1:8" x14ac:dyDescent="0.2">
      <c r="A66">
        <v>103</v>
      </c>
      <c r="B66">
        <v>804753</v>
      </c>
      <c r="C66" s="1">
        <v>40298</v>
      </c>
      <c r="D66" t="s">
        <v>739</v>
      </c>
      <c r="E66" t="s">
        <v>738</v>
      </c>
      <c r="F66" t="s">
        <v>7</v>
      </c>
      <c r="G66">
        <v>1</v>
      </c>
      <c r="H66">
        <f>SUMIF(D:D,D66,G:G)</f>
        <v>1</v>
      </c>
    </row>
    <row r="67" spans="1:8" x14ac:dyDescent="0.2">
      <c r="A67">
        <v>92</v>
      </c>
      <c r="B67">
        <v>1170010</v>
      </c>
      <c r="C67" s="1">
        <v>40357</v>
      </c>
      <c r="D67" t="s">
        <v>740</v>
      </c>
      <c r="E67" t="s">
        <v>741</v>
      </c>
      <c r="F67" t="s">
        <v>7</v>
      </c>
      <c r="G67">
        <v>1</v>
      </c>
      <c r="H67">
        <f>SUMIF(D:D,D67,G:G)</f>
        <v>1</v>
      </c>
    </row>
    <row r="68" spans="1:8" x14ac:dyDescent="0.2">
      <c r="A68">
        <v>906</v>
      </c>
      <c r="C68" s="1">
        <v>40373</v>
      </c>
      <c r="D68" t="s">
        <v>748</v>
      </c>
      <c r="E68" t="s">
        <v>749</v>
      </c>
      <c r="F68" t="s">
        <v>7</v>
      </c>
      <c r="G68">
        <v>2</v>
      </c>
      <c r="H68">
        <f>SUMIF(D:D,D68,G:G)</f>
        <v>4</v>
      </c>
    </row>
    <row r="69" spans="1:8" x14ac:dyDescent="0.2">
      <c r="A69">
        <v>109</v>
      </c>
      <c r="B69">
        <v>896159</v>
      </c>
      <c r="C69" s="1">
        <v>40374</v>
      </c>
      <c r="D69" t="s">
        <v>748</v>
      </c>
      <c r="E69" t="s">
        <v>749</v>
      </c>
      <c r="F69" t="s">
        <v>7</v>
      </c>
      <c r="G69">
        <v>2</v>
      </c>
      <c r="H69">
        <f>SUMIF(D:D,D69,G:G)</f>
        <v>4</v>
      </c>
    </row>
    <row r="70" spans="1:8" x14ac:dyDescent="0.2">
      <c r="A70">
        <v>905</v>
      </c>
      <c r="C70" s="1">
        <v>40416</v>
      </c>
      <c r="D70" t="s">
        <v>754</v>
      </c>
      <c r="E70" t="s">
        <v>755</v>
      </c>
      <c r="F70" t="s">
        <v>7</v>
      </c>
      <c r="G70">
        <v>1</v>
      </c>
      <c r="H70">
        <f>SUMIF(D:D,D70,G:G)</f>
        <v>1</v>
      </c>
    </row>
    <row r="71" spans="1:8" x14ac:dyDescent="0.2">
      <c r="A71">
        <v>273</v>
      </c>
      <c r="B71">
        <v>833444</v>
      </c>
      <c r="C71" s="1">
        <v>40417</v>
      </c>
      <c r="D71" t="s">
        <v>756</v>
      </c>
      <c r="E71" t="s">
        <v>757</v>
      </c>
      <c r="F71" t="s">
        <v>7</v>
      </c>
      <c r="G71">
        <v>1</v>
      </c>
      <c r="H71">
        <f>SUMIF(D:D,D71,G:G)</f>
        <v>1</v>
      </c>
    </row>
    <row r="72" spans="1:8" x14ac:dyDescent="0.2">
      <c r="A72">
        <v>253</v>
      </c>
      <c r="B72">
        <v>1466258</v>
      </c>
      <c r="C72" s="1">
        <v>40499</v>
      </c>
      <c r="D72" t="s">
        <v>758</v>
      </c>
      <c r="E72" t="s">
        <v>759</v>
      </c>
      <c r="F72" t="s">
        <v>7</v>
      </c>
      <c r="G72">
        <v>1</v>
      </c>
      <c r="H72">
        <f>SUMIF(D:D,D72,G:G)</f>
        <v>1</v>
      </c>
    </row>
    <row r="73" spans="1:8" x14ac:dyDescent="0.2">
      <c r="A73">
        <v>901</v>
      </c>
      <c r="C73" s="1">
        <v>40529</v>
      </c>
      <c r="D73" t="s">
        <v>768</v>
      </c>
      <c r="E73" t="s">
        <v>769</v>
      </c>
      <c r="F73" t="s">
        <v>7</v>
      </c>
      <c r="G73">
        <v>1</v>
      </c>
      <c r="H73">
        <f>SUMIF(D:D,D73,G:G)</f>
        <v>1</v>
      </c>
    </row>
    <row r="74" spans="1:8" x14ac:dyDescent="0.2">
      <c r="A74">
        <v>902</v>
      </c>
      <c r="C74" s="1">
        <v>40529</v>
      </c>
      <c r="D74" t="s">
        <v>772</v>
      </c>
      <c r="E74" t="s">
        <v>773</v>
      </c>
      <c r="F74" t="s">
        <v>7</v>
      </c>
      <c r="G74">
        <v>1</v>
      </c>
      <c r="H74">
        <f>SUMIF(D:D,D74,G:G)</f>
        <v>1</v>
      </c>
    </row>
    <row r="75" spans="1:8" x14ac:dyDescent="0.2">
      <c r="A75">
        <v>903</v>
      </c>
      <c r="C75" s="1">
        <v>40529</v>
      </c>
      <c r="D75" t="s">
        <v>774</v>
      </c>
      <c r="E75" t="s">
        <v>775</v>
      </c>
      <c r="F75" t="s">
        <v>7</v>
      </c>
      <c r="G75">
        <v>2</v>
      </c>
      <c r="H75">
        <f>SUMIF(D:D,D75,G:G)</f>
        <v>4</v>
      </c>
    </row>
    <row r="76" spans="1:8" x14ac:dyDescent="0.2">
      <c r="A76">
        <v>341</v>
      </c>
      <c r="B76">
        <v>1065280</v>
      </c>
      <c r="C76" s="1">
        <v>40532</v>
      </c>
      <c r="D76" t="s">
        <v>774</v>
      </c>
      <c r="E76" t="s">
        <v>775</v>
      </c>
      <c r="F76" t="s">
        <v>7</v>
      </c>
      <c r="G76">
        <v>2</v>
      </c>
      <c r="H76">
        <f>SUMIF(D:D,D76,G:G)</f>
        <v>4</v>
      </c>
    </row>
    <row r="77" spans="1:8" x14ac:dyDescent="0.2">
      <c r="A77">
        <v>190</v>
      </c>
      <c r="B77">
        <v>1048695</v>
      </c>
      <c r="C77" s="1">
        <v>40532</v>
      </c>
      <c r="D77" t="s">
        <v>776</v>
      </c>
      <c r="E77" t="s">
        <v>773</v>
      </c>
      <c r="F77" t="s">
        <v>7</v>
      </c>
      <c r="G77">
        <v>1</v>
      </c>
      <c r="H77">
        <f>SUMIF(D:D,D77,G:G)</f>
        <v>1</v>
      </c>
    </row>
    <row r="78" spans="1:8" x14ac:dyDescent="0.2">
      <c r="A78">
        <v>900</v>
      </c>
      <c r="C78" s="1">
        <v>40599</v>
      </c>
      <c r="D78" t="s">
        <v>777</v>
      </c>
      <c r="E78" t="s">
        <v>778</v>
      </c>
      <c r="F78" t="s">
        <v>7</v>
      </c>
      <c r="G78">
        <v>1</v>
      </c>
      <c r="H78">
        <f>SUMIF(D:D,D78,G:G)</f>
        <v>1</v>
      </c>
    </row>
    <row r="79" spans="1:8" x14ac:dyDescent="0.2">
      <c r="A79">
        <v>899</v>
      </c>
      <c r="C79" s="1">
        <v>40602</v>
      </c>
      <c r="D79" t="s">
        <v>780</v>
      </c>
      <c r="E79" t="s">
        <v>781</v>
      </c>
      <c r="F79" t="s">
        <v>7</v>
      </c>
      <c r="G79">
        <v>1</v>
      </c>
      <c r="H79">
        <f>SUMIF(D:D,D79,G:G)</f>
        <v>1</v>
      </c>
    </row>
    <row r="80" spans="1:8" x14ac:dyDescent="0.2">
      <c r="A80">
        <v>898</v>
      </c>
      <c r="C80" s="1">
        <v>40633</v>
      </c>
      <c r="D80" t="s">
        <v>786</v>
      </c>
      <c r="E80" t="s">
        <v>787</v>
      </c>
      <c r="F80" t="s">
        <v>7</v>
      </c>
      <c r="G80">
        <v>2</v>
      </c>
      <c r="H80">
        <f>SUMIF(D:D,D80,G:G)</f>
        <v>4</v>
      </c>
    </row>
    <row r="81" spans="1:8" x14ac:dyDescent="0.2">
      <c r="A81">
        <v>897</v>
      </c>
      <c r="C81" s="1">
        <v>40634</v>
      </c>
      <c r="D81" t="s">
        <v>788</v>
      </c>
      <c r="E81" t="s">
        <v>789</v>
      </c>
      <c r="F81" t="s">
        <v>7</v>
      </c>
      <c r="G81">
        <v>2</v>
      </c>
      <c r="H81">
        <f>SUMIF(D:D,D81,G:G)</f>
        <v>4</v>
      </c>
    </row>
    <row r="82" spans="1:8" x14ac:dyDescent="0.2">
      <c r="A82">
        <v>172</v>
      </c>
      <c r="B82">
        <v>1099800</v>
      </c>
      <c r="C82" s="1">
        <v>40634</v>
      </c>
      <c r="D82" t="s">
        <v>786</v>
      </c>
      <c r="E82" t="s">
        <v>787</v>
      </c>
      <c r="F82" t="s">
        <v>7</v>
      </c>
      <c r="G82">
        <v>2</v>
      </c>
      <c r="H82">
        <f>SUMIF(D:D,D82,G:G)</f>
        <v>4</v>
      </c>
    </row>
    <row r="83" spans="1:8" x14ac:dyDescent="0.2">
      <c r="A83">
        <v>74</v>
      </c>
      <c r="B83">
        <v>1364742</v>
      </c>
      <c r="C83" s="1">
        <v>40637</v>
      </c>
      <c r="D83" t="s">
        <v>788</v>
      </c>
      <c r="E83" t="s">
        <v>789</v>
      </c>
      <c r="F83" t="s">
        <v>7</v>
      </c>
      <c r="G83">
        <v>2</v>
      </c>
      <c r="H83">
        <f>SUMIF(D:D,D83,G:G)</f>
        <v>4</v>
      </c>
    </row>
    <row r="84" spans="1:8" x14ac:dyDescent="0.2">
      <c r="A84">
        <v>896</v>
      </c>
      <c r="C84" s="1">
        <v>40660</v>
      </c>
      <c r="D84" t="s">
        <v>792</v>
      </c>
      <c r="E84" t="s">
        <v>793</v>
      </c>
      <c r="F84" t="s">
        <v>7</v>
      </c>
      <c r="G84">
        <v>2</v>
      </c>
      <c r="H84">
        <f>SUMIF(D:D,D84,G:G)</f>
        <v>4</v>
      </c>
    </row>
    <row r="85" spans="1:8" x14ac:dyDescent="0.2">
      <c r="A85">
        <v>108</v>
      </c>
      <c r="B85">
        <v>1058090</v>
      </c>
      <c r="C85" s="1">
        <v>40661</v>
      </c>
      <c r="D85" t="s">
        <v>792</v>
      </c>
      <c r="E85" t="s">
        <v>793</v>
      </c>
      <c r="F85" t="s">
        <v>7</v>
      </c>
      <c r="G85">
        <v>2</v>
      </c>
      <c r="H85">
        <f>SUMIF(D:D,D85,G:G)</f>
        <v>4</v>
      </c>
    </row>
    <row r="86" spans="1:8" x14ac:dyDescent="0.2">
      <c r="A86">
        <v>895</v>
      </c>
      <c r="C86" s="1">
        <v>40695</v>
      </c>
      <c r="D86" t="s">
        <v>796</v>
      </c>
      <c r="E86" t="s">
        <v>797</v>
      </c>
      <c r="F86" t="s">
        <v>7</v>
      </c>
      <c r="G86">
        <v>1</v>
      </c>
      <c r="H86">
        <f>SUMIF(D:D,D86,G:G)</f>
        <v>1</v>
      </c>
    </row>
    <row r="87" spans="1:8" x14ac:dyDescent="0.2">
      <c r="A87">
        <v>894</v>
      </c>
      <c r="C87" s="1">
        <v>40724</v>
      </c>
      <c r="D87" t="s">
        <v>802</v>
      </c>
      <c r="E87" t="s">
        <v>803</v>
      </c>
      <c r="F87" t="s">
        <v>7</v>
      </c>
      <c r="G87">
        <v>1</v>
      </c>
      <c r="H87">
        <f>SUMIF(D:D,D87,G:G)</f>
        <v>1</v>
      </c>
    </row>
    <row r="88" spans="1:8" x14ac:dyDescent="0.2">
      <c r="A88">
        <v>307</v>
      </c>
      <c r="B88">
        <v>1510295</v>
      </c>
      <c r="C88" s="1">
        <v>40725</v>
      </c>
      <c r="D88" t="s">
        <v>804</v>
      </c>
      <c r="E88" t="s">
        <v>803</v>
      </c>
      <c r="F88" t="s">
        <v>7</v>
      </c>
      <c r="G88">
        <v>1</v>
      </c>
      <c r="H88">
        <f>SUMIF(D:D,D88,G:G)</f>
        <v>1</v>
      </c>
    </row>
    <row r="89" spans="1:8" x14ac:dyDescent="0.2">
      <c r="A89">
        <v>893</v>
      </c>
      <c r="C89" s="1">
        <v>40729</v>
      </c>
      <c r="D89" t="s">
        <v>805</v>
      </c>
      <c r="E89" t="s">
        <v>806</v>
      </c>
      <c r="F89" t="s">
        <v>7</v>
      </c>
      <c r="G89">
        <v>2</v>
      </c>
      <c r="H89">
        <f>SUMIF(D:D,D89,G:G)</f>
        <v>4</v>
      </c>
    </row>
    <row r="90" spans="1:8" x14ac:dyDescent="0.2">
      <c r="A90">
        <v>4</v>
      </c>
      <c r="B90">
        <v>1467373</v>
      </c>
      <c r="C90" s="1">
        <v>40730</v>
      </c>
      <c r="D90" t="s">
        <v>805</v>
      </c>
      <c r="E90" t="s">
        <v>806</v>
      </c>
      <c r="F90" t="s">
        <v>7</v>
      </c>
      <c r="G90">
        <v>2</v>
      </c>
      <c r="H90">
        <f>SUMIF(D:D,D90,G:G)</f>
        <v>4</v>
      </c>
    </row>
    <row r="91" spans="1:8" x14ac:dyDescent="0.2">
      <c r="A91">
        <v>892</v>
      </c>
      <c r="C91" s="1">
        <v>40809</v>
      </c>
      <c r="D91" t="s">
        <v>811</v>
      </c>
      <c r="E91" t="s">
        <v>812</v>
      </c>
      <c r="F91" t="s">
        <v>7</v>
      </c>
      <c r="G91">
        <v>2</v>
      </c>
      <c r="H91">
        <f>SUMIF(D:D,D91,G:G)</f>
        <v>4</v>
      </c>
    </row>
    <row r="92" spans="1:8" x14ac:dyDescent="0.2">
      <c r="A92">
        <v>333</v>
      </c>
      <c r="B92">
        <v>1285785</v>
      </c>
      <c r="C92" s="1">
        <v>40812</v>
      </c>
      <c r="D92" t="s">
        <v>811</v>
      </c>
      <c r="E92" t="s">
        <v>812</v>
      </c>
      <c r="F92" t="s">
        <v>7</v>
      </c>
      <c r="G92">
        <v>2</v>
      </c>
      <c r="H92">
        <f>SUMIF(D:D,D92,G:G)</f>
        <v>4</v>
      </c>
    </row>
    <row r="93" spans="1:8" x14ac:dyDescent="0.2">
      <c r="A93">
        <v>891</v>
      </c>
      <c r="C93" s="1">
        <v>40830</v>
      </c>
      <c r="D93" t="s">
        <v>813</v>
      </c>
      <c r="E93" t="s">
        <v>814</v>
      </c>
      <c r="F93" t="s">
        <v>7</v>
      </c>
      <c r="G93">
        <v>2</v>
      </c>
      <c r="H93">
        <f>SUMIF(D:D,D93,G:G)</f>
        <v>4</v>
      </c>
    </row>
    <row r="94" spans="1:8" x14ac:dyDescent="0.2">
      <c r="A94">
        <v>439</v>
      </c>
      <c r="B94">
        <v>1385157</v>
      </c>
      <c r="C94" s="1">
        <v>40833</v>
      </c>
      <c r="D94" t="s">
        <v>813</v>
      </c>
      <c r="E94" t="s">
        <v>814</v>
      </c>
      <c r="F94" t="s">
        <v>7</v>
      </c>
      <c r="G94">
        <v>2</v>
      </c>
      <c r="H94">
        <f>SUMIF(D:D,D94,G:G)</f>
        <v>4</v>
      </c>
    </row>
    <row r="95" spans="1:8" x14ac:dyDescent="0.2">
      <c r="A95">
        <v>890</v>
      </c>
      <c r="C95" s="1">
        <v>40847</v>
      </c>
      <c r="D95" t="s">
        <v>817</v>
      </c>
      <c r="E95" t="s">
        <v>818</v>
      </c>
      <c r="F95" t="s">
        <v>7</v>
      </c>
      <c r="G95">
        <v>2</v>
      </c>
      <c r="H95">
        <f>SUMIF(D:D,D95,G:G)</f>
        <v>4</v>
      </c>
    </row>
    <row r="96" spans="1:8" x14ac:dyDescent="0.2">
      <c r="A96">
        <v>500</v>
      </c>
      <c r="B96">
        <v>1524472</v>
      </c>
      <c r="C96" s="1">
        <v>40848</v>
      </c>
      <c r="D96" t="s">
        <v>817</v>
      </c>
      <c r="E96" t="s">
        <v>818</v>
      </c>
      <c r="F96" t="s">
        <v>7</v>
      </c>
      <c r="G96">
        <v>2</v>
      </c>
      <c r="H96">
        <f>SUMIF(D:D,D96,G:G)</f>
        <v>4</v>
      </c>
    </row>
    <row r="97" spans="1:8" x14ac:dyDescent="0.2">
      <c r="A97">
        <v>888</v>
      </c>
      <c r="C97" s="1">
        <v>40889</v>
      </c>
      <c r="D97" t="s">
        <v>826</v>
      </c>
      <c r="E97" t="s">
        <v>825</v>
      </c>
      <c r="F97" t="s">
        <v>7</v>
      </c>
      <c r="G97">
        <v>1</v>
      </c>
      <c r="H97">
        <f>SUMIF(D:D,D97,G:G)</f>
        <v>1</v>
      </c>
    </row>
    <row r="98" spans="1:8" x14ac:dyDescent="0.2">
      <c r="A98">
        <v>885</v>
      </c>
      <c r="C98" s="1">
        <v>40893</v>
      </c>
      <c r="D98" t="s">
        <v>829</v>
      </c>
      <c r="E98" t="s">
        <v>830</v>
      </c>
      <c r="F98" t="s">
        <v>7</v>
      </c>
      <c r="G98">
        <v>1</v>
      </c>
      <c r="H98">
        <f>SUMIF(D:D,D98,G:G)</f>
        <v>1</v>
      </c>
    </row>
    <row r="99" spans="1:8" x14ac:dyDescent="0.2">
      <c r="A99">
        <v>886</v>
      </c>
      <c r="C99" s="1">
        <v>40893</v>
      </c>
      <c r="D99" t="s">
        <v>833</v>
      </c>
      <c r="E99" t="s">
        <v>834</v>
      </c>
      <c r="F99" t="s">
        <v>7</v>
      </c>
      <c r="G99">
        <v>1</v>
      </c>
      <c r="H99">
        <f>SUMIF(D:D,D99,G:G)</f>
        <v>1</v>
      </c>
    </row>
    <row r="100" spans="1:8" x14ac:dyDescent="0.2">
      <c r="A100">
        <v>887</v>
      </c>
      <c r="C100" s="1">
        <v>40893</v>
      </c>
      <c r="D100" t="s">
        <v>835</v>
      </c>
      <c r="E100" t="s">
        <v>836</v>
      </c>
      <c r="F100" t="s">
        <v>7</v>
      </c>
      <c r="G100">
        <v>1</v>
      </c>
      <c r="H100">
        <f>SUMIF(D:D,D100,G:G)</f>
        <v>1</v>
      </c>
    </row>
    <row r="101" spans="1:8" x14ac:dyDescent="0.2">
      <c r="A101">
        <v>373</v>
      </c>
      <c r="B101">
        <v>1585364</v>
      </c>
      <c r="C101" s="1">
        <v>40896</v>
      </c>
      <c r="D101" t="s">
        <v>839</v>
      </c>
      <c r="E101" t="s">
        <v>834</v>
      </c>
      <c r="F101" t="s">
        <v>7</v>
      </c>
      <c r="G101">
        <v>1</v>
      </c>
      <c r="H101">
        <f>SUMIF(D:D,D101,G:G)</f>
        <v>1</v>
      </c>
    </row>
    <row r="102" spans="1:8" x14ac:dyDescent="0.2">
      <c r="A102">
        <v>78</v>
      </c>
      <c r="B102">
        <v>908255</v>
      </c>
      <c r="C102" s="1">
        <v>40896</v>
      </c>
      <c r="D102" t="s">
        <v>840</v>
      </c>
      <c r="E102" t="s">
        <v>830</v>
      </c>
      <c r="F102" t="s">
        <v>7</v>
      </c>
      <c r="G102">
        <v>1</v>
      </c>
      <c r="H102">
        <f>SUMIF(D:D,D102,G:G)</f>
        <v>1</v>
      </c>
    </row>
    <row r="103" spans="1:8" x14ac:dyDescent="0.2">
      <c r="A103">
        <v>157</v>
      </c>
      <c r="B103">
        <v>935703</v>
      </c>
      <c r="C103" s="1">
        <v>40896</v>
      </c>
      <c r="D103" t="s">
        <v>841</v>
      </c>
      <c r="E103" t="s">
        <v>836</v>
      </c>
      <c r="F103" t="s">
        <v>7</v>
      </c>
      <c r="G103">
        <v>1</v>
      </c>
      <c r="H103">
        <f>SUMIF(D:D,D103,G:G)</f>
        <v>1</v>
      </c>
    </row>
    <row r="104" spans="1:8" x14ac:dyDescent="0.2">
      <c r="A104">
        <v>884</v>
      </c>
      <c r="C104" s="1">
        <v>40897</v>
      </c>
      <c r="D104" t="s">
        <v>844</v>
      </c>
      <c r="E104" t="s">
        <v>845</v>
      </c>
      <c r="F104" t="s">
        <v>7</v>
      </c>
      <c r="G104">
        <v>1</v>
      </c>
      <c r="H104">
        <f>SUMIF(D:D,D104,G:G)</f>
        <v>1</v>
      </c>
    </row>
    <row r="105" spans="1:8" x14ac:dyDescent="0.2">
      <c r="A105">
        <v>452</v>
      </c>
      <c r="B105">
        <v>1526520</v>
      </c>
      <c r="C105" s="1">
        <v>40898</v>
      </c>
      <c r="D105" t="s">
        <v>846</v>
      </c>
      <c r="E105" t="s">
        <v>845</v>
      </c>
      <c r="F105" t="s">
        <v>7</v>
      </c>
      <c r="G105">
        <v>1</v>
      </c>
      <c r="H105">
        <f>SUMIF(D:D,D105,G:G)</f>
        <v>1</v>
      </c>
    </row>
    <row r="106" spans="1:8" x14ac:dyDescent="0.2">
      <c r="A106">
        <v>882</v>
      </c>
      <c r="C106" s="1">
        <v>40981</v>
      </c>
      <c r="D106" t="s">
        <v>853</v>
      </c>
      <c r="E106" t="s">
        <v>854</v>
      </c>
      <c r="F106" t="s">
        <v>7</v>
      </c>
      <c r="G106">
        <v>2</v>
      </c>
      <c r="H106">
        <f>SUMIF(D:D,D106,G:G)</f>
        <v>4</v>
      </c>
    </row>
    <row r="107" spans="1:8" x14ac:dyDescent="0.2">
      <c r="A107">
        <v>138</v>
      </c>
      <c r="B107">
        <v>1051470</v>
      </c>
      <c r="C107" s="1">
        <v>40982</v>
      </c>
      <c r="D107" t="s">
        <v>853</v>
      </c>
      <c r="E107" t="s">
        <v>854</v>
      </c>
      <c r="F107" t="s">
        <v>7</v>
      </c>
      <c r="G107">
        <v>2</v>
      </c>
      <c r="H107">
        <f>SUMIF(D:D,D107,G:G)</f>
        <v>4</v>
      </c>
    </row>
    <row r="108" spans="1:8" x14ac:dyDescent="0.2">
      <c r="A108">
        <v>881</v>
      </c>
      <c r="C108" s="1">
        <v>41002</v>
      </c>
      <c r="D108" t="s">
        <v>855</v>
      </c>
      <c r="E108" t="s">
        <v>856</v>
      </c>
      <c r="F108" t="s">
        <v>7</v>
      </c>
      <c r="G108">
        <v>1</v>
      </c>
      <c r="H108">
        <f>SUMIF(D:D,D108,G:G)</f>
        <v>1</v>
      </c>
    </row>
    <row r="109" spans="1:8" x14ac:dyDescent="0.2">
      <c r="A109">
        <v>880</v>
      </c>
      <c r="C109" s="1">
        <v>41022</v>
      </c>
      <c r="D109" t="s">
        <v>859</v>
      </c>
      <c r="E109" t="s">
        <v>860</v>
      </c>
      <c r="F109" t="s">
        <v>7</v>
      </c>
      <c r="G109">
        <v>2</v>
      </c>
      <c r="H109">
        <f>SUMIF(D:D,D109,G:G)</f>
        <v>4</v>
      </c>
    </row>
    <row r="110" spans="1:8" x14ac:dyDescent="0.2">
      <c r="A110">
        <v>376</v>
      </c>
      <c r="B110">
        <v>1534701</v>
      </c>
      <c r="C110" s="1">
        <v>41030</v>
      </c>
      <c r="D110" t="s">
        <v>859</v>
      </c>
      <c r="E110" t="s">
        <v>860</v>
      </c>
      <c r="F110" t="s">
        <v>7</v>
      </c>
      <c r="G110">
        <v>2</v>
      </c>
      <c r="H110">
        <f>SUMIF(D:D,D110,G:G)</f>
        <v>4</v>
      </c>
    </row>
    <row r="111" spans="1:8" x14ac:dyDescent="0.2">
      <c r="A111">
        <v>879</v>
      </c>
      <c r="C111" s="1">
        <v>41046</v>
      </c>
      <c r="D111" t="s">
        <v>865</v>
      </c>
      <c r="E111" t="s">
        <v>866</v>
      </c>
      <c r="F111" t="s">
        <v>7</v>
      </c>
      <c r="G111">
        <v>2</v>
      </c>
      <c r="H111">
        <f>SUMIF(D:D,D111,G:G)</f>
        <v>4</v>
      </c>
    </row>
    <row r="112" spans="1:8" x14ac:dyDescent="0.2">
      <c r="A112">
        <v>878</v>
      </c>
      <c r="C112" s="1">
        <v>41050</v>
      </c>
      <c r="D112" t="s">
        <v>869</v>
      </c>
      <c r="E112" t="s">
        <v>870</v>
      </c>
      <c r="F112" t="s">
        <v>7</v>
      </c>
      <c r="G112">
        <v>2</v>
      </c>
      <c r="H112">
        <f>SUMIF(D:D,D112,G:G)</f>
        <v>4</v>
      </c>
    </row>
    <row r="113" spans="1:8" x14ac:dyDescent="0.2">
      <c r="A113">
        <v>18</v>
      </c>
      <c r="B113">
        <v>899866</v>
      </c>
      <c r="C113" s="1">
        <v>41054</v>
      </c>
      <c r="D113" t="s">
        <v>869</v>
      </c>
      <c r="E113" t="s">
        <v>870</v>
      </c>
      <c r="F113" t="s">
        <v>7</v>
      </c>
      <c r="G113">
        <v>2</v>
      </c>
      <c r="H113">
        <f>SUMIF(D:D,D113,G:G)</f>
        <v>4</v>
      </c>
    </row>
    <row r="114" spans="1:8" x14ac:dyDescent="0.2">
      <c r="A114">
        <v>282</v>
      </c>
      <c r="B114">
        <v>1506307</v>
      </c>
      <c r="C114" s="1">
        <v>41054</v>
      </c>
      <c r="D114" t="s">
        <v>865</v>
      </c>
      <c r="E114" t="s">
        <v>866</v>
      </c>
      <c r="F114" t="s">
        <v>7</v>
      </c>
      <c r="G114">
        <v>2</v>
      </c>
      <c r="H114">
        <f>SUMIF(D:D,D114,G:G)</f>
        <v>4</v>
      </c>
    </row>
    <row r="115" spans="1:8" x14ac:dyDescent="0.2">
      <c r="A115">
        <v>877</v>
      </c>
      <c r="C115" s="1">
        <v>41065</v>
      </c>
      <c r="D115" t="s">
        <v>871</v>
      </c>
      <c r="E115" t="s">
        <v>872</v>
      </c>
      <c r="F115" t="s">
        <v>7</v>
      </c>
      <c r="G115">
        <v>2</v>
      </c>
      <c r="H115">
        <f>SUMIF(D:D,D115,G:G)</f>
        <v>4</v>
      </c>
    </row>
    <row r="116" spans="1:8" x14ac:dyDescent="0.2">
      <c r="A116">
        <v>330</v>
      </c>
      <c r="B116">
        <v>865752</v>
      </c>
      <c r="C116" s="1">
        <v>41088</v>
      </c>
      <c r="D116" t="s">
        <v>875</v>
      </c>
      <c r="E116" t="s">
        <v>876</v>
      </c>
      <c r="F116" t="s">
        <v>7</v>
      </c>
      <c r="G116">
        <v>2</v>
      </c>
      <c r="H116">
        <f>SUMIF(D:D,D116,G:G)</f>
        <v>4</v>
      </c>
    </row>
    <row r="117" spans="1:8" x14ac:dyDescent="0.2">
      <c r="A117">
        <v>876</v>
      </c>
      <c r="C117" s="1">
        <v>41089</v>
      </c>
      <c r="D117" t="s">
        <v>875</v>
      </c>
      <c r="E117" t="s">
        <v>876</v>
      </c>
      <c r="F117" t="s">
        <v>7</v>
      </c>
      <c r="G117">
        <v>2</v>
      </c>
      <c r="H117">
        <f>SUMIF(D:D,D117,G:G)</f>
        <v>4</v>
      </c>
    </row>
    <row r="118" spans="1:8" x14ac:dyDescent="0.2">
      <c r="A118">
        <v>290</v>
      </c>
      <c r="B118">
        <v>707549</v>
      </c>
      <c r="C118" s="1">
        <v>41089</v>
      </c>
      <c r="D118" t="s">
        <v>871</v>
      </c>
      <c r="E118" t="s">
        <v>872</v>
      </c>
      <c r="F118" t="s">
        <v>7</v>
      </c>
      <c r="G118">
        <v>2</v>
      </c>
      <c r="H118">
        <f>SUMIF(D:D,D118,G:G)</f>
        <v>4</v>
      </c>
    </row>
    <row r="119" spans="1:8" x14ac:dyDescent="0.2">
      <c r="A119">
        <v>413</v>
      </c>
      <c r="B119">
        <v>1137789</v>
      </c>
      <c r="C119" s="1">
        <v>41092</v>
      </c>
      <c r="D119" t="s">
        <v>881</v>
      </c>
      <c r="E119" t="s">
        <v>882</v>
      </c>
      <c r="F119" t="s">
        <v>7</v>
      </c>
      <c r="G119">
        <v>1</v>
      </c>
      <c r="H119">
        <f>SUMIF(D:D,D119,G:G)</f>
        <v>1</v>
      </c>
    </row>
    <row r="120" spans="1:8" x14ac:dyDescent="0.2">
      <c r="A120">
        <v>302</v>
      </c>
      <c r="B120">
        <v>1489393</v>
      </c>
      <c r="C120" s="1">
        <v>41157</v>
      </c>
      <c r="D120" t="s">
        <v>887</v>
      </c>
      <c r="E120" t="s">
        <v>888</v>
      </c>
      <c r="F120" t="s">
        <v>7</v>
      </c>
      <c r="G120">
        <v>1</v>
      </c>
      <c r="H120">
        <f>SUMIF(D:D,D120,G:G)</f>
        <v>1</v>
      </c>
    </row>
    <row r="121" spans="1:8" x14ac:dyDescent="0.2">
      <c r="A121">
        <v>369</v>
      </c>
      <c r="B121">
        <v>77360</v>
      </c>
      <c r="C121" s="1">
        <v>41183</v>
      </c>
      <c r="D121" t="s">
        <v>891</v>
      </c>
      <c r="E121" t="s">
        <v>892</v>
      </c>
      <c r="F121" t="s">
        <v>7</v>
      </c>
      <c r="G121">
        <v>1</v>
      </c>
      <c r="H121">
        <f>SUMIF(D:D,D121,G:G)</f>
        <v>1</v>
      </c>
    </row>
    <row r="122" spans="1:8" x14ac:dyDescent="0.2">
      <c r="A122">
        <v>329</v>
      </c>
      <c r="B122">
        <v>1103982</v>
      </c>
      <c r="C122" s="1">
        <v>41184</v>
      </c>
      <c r="D122" t="s">
        <v>902</v>
      </c>
      <c r="E122" t="s">
        <v>903</v>
      </c>
      <c r="F122" t="s">
        <v>7</v>
      </c>
      <c r="G122">
        <v>1</v>
      </c>
      <c r="H122">
        <f>SUMIF(D:D,D122,G:G)</f>
        <v>1</v>
      </c>
    </row>
    <row r="123" spans="1:8" x14ac:dyDescent="0.2">
      <c r="A123">
        <v>869</v>
      </c>
      <c r="C123" s="1">
        <v>41192</v>
      </c>
      <c r="D123" t="s">
        <v>906</v>
      </c>
      <c r="E123" t="s">
        <v>907</v>
      </c>
      <c r="F123" t="s">
        <v>7</v>
      </c>
      <c r="G123">
        <v>1</v>
      </c>
      <c r="H123">
        <f>SUMIF(D:D,D123,G:G)</f>
        <v>1</v>
      </c>
    </row>
    <row r="124" spans="1:8" x14ac:dyDescent="0.2">
      <c r="A124">
        <v>156</v>
      </c>
      <c r="B124">
        <v>29534</v>
      </c>
      <c r="C124" s="1">
        <v>41246</v>
      </c>
      <c r="D124" t="s">
        <v>908</v>
      </c>
      <c r="E124" t="s">
        <v>909</v>
      </c>
      <c r="F124" t="s">
        <v>7</v>
      </c>
      <c r="G124">
        <v>1</v>
      </c>
      <c r="H124">
        <f>SUMIF(D:D,D124,G:G)</f>
        <v>1</v>
      </c>
    </row>
    <row r="125" spans="1:8" x14ac:dyDescent="0.2">
      <c r="A125">
        <v>867</v>
      </c>
      <c r="C125" s="1">
        <v>41254</v>
      </c>
      <c r="D125" t="s">
        <v>912</v>
      </c>
      <c r="E125" t="s">
        <v>913</v>
      </c>
      <c r="F125" t="s">
        <v>7</v>
      </c>
      <c r="G125">
        <v>2</v>
      </c>
      <c r="H125">
        <f>SUMIF(D:D,D125,G:G)</f>
        <v>4</v>
      </c>
    </row>
    <row r="126" spans="1:8" x14ac:dyDescent="0.2">
      <c r="A126">
        <v>213</v>
      </c>
      <c r="B126">
        <v>1121788</v>
      </c>
      <c r="C126" s="1">
        <v>41255</v>
      </c>
      <c r="D126" t="s">
        <v>912</v>
      </c>
      <c r="E126" t="s">
        <v>913</v>
      </c>
      <c r="F126" t="s">
        <v>7</v>
      </c>
      <c r="G126">
        <v>2</v>
      </c>
      <c r="H126">
        <f>SUMIF(D:D,D126,G:G)</f>
        <v>4</v>
      </c>
    </row>
    <row r="127" spans="1:8" x14ac:dyDescent="0.2">
      <c r="A127">
        <v>866</v>
      </c>
      <c r="C127" s="1">
        <v>41264</v>
      </c>
      <c r="D127" t="s">
        <v>914</v>
      </c>
      <c r="E127" t="s">
        <v>915</v>
      </c>
      <c r="F127" t="s">
        <v>7</v>
      </c>
      <c r="G127">
        <v>1</v>
      </c>
      <c r="H127">
        <f>SUMIF(D:D,D127,G:G)</f>
        <v>1</v>
      </c>
    </row>
    <row r="128" spans="1:8" x14ac:dyDescent="0.2">
      <c r="A128">
        <v>51</v>
      </c>
      <c r="B128">
        <v>1521332</v>
      </c>
      <c r="C128" s="1">
        <v>41267</v>
      </c>
      <c r="D128" t="s">
        <v>918</v>
      </c>
      <c r="E128" t="s">
        <v>919</v>
      </c>
      <c r="F128" t="s">
        <v>7</v>
      </c>
      <c r="G128">
        <v>1</v>
      </c>
      <c r="H128">
        <f>SUMIF(D:D,D128,G:G)</f>
        <v>1</v>
      </c>
    </row>
    <row r="129" spans="1:8" x14ac:dyDescent="0.2">
      <c r="A129">
        <v>2</v>
      </c>
      <c r="B129">
        <v>1551152</v>
      </c>
      <c r="C129" s="1">
        <v>41274</v>
      </c>
      <c r="D129" t="s">
        <v>920</v>
      </c>
      <c r="E129" t="s">
        <v>921</v>
      </c>
      <c r="F129" t="s">
        <v>7</v>
      </c>
      <c r="G129">
        <v>1</v>
      </c>
      <c r="H129">
        <f>SUMIF(D:D,D129,G:G)</f>
        <v>1</v>
      </c>
    </row>
    <row r="130" spans="1:8" x14ac:dyDescent="0.2">
      <c r="A130">
        <v>390</v>
      </c>
      <c r="B130">
        <v>78239</v>
      </c>
      <c r="C130" s="1">
        <v>41320</v>
      </c>
      <c r="D130" t="s">
        <v>926</v>
      </c>
      <c r="E130" t="s">
        <v>927</v>
      </c>
      <c r="F130" t="s">
        <v>7</v>
      </c>
      <c r="G130">
        <v>1</v>
      </c>
      <c r="H130">
        <f>SUMIF(D:D,D130,G:G)</f>
        <v>1</v>
      </c>
    </row>
    <row r="131" spans="1:8" x14ac:dyDescent="0.2">
      <c r="A131">
        <v>863</v>
      </c>
      <c r="C131" s="1">
        <v>41394</v>
      </c>
      <c r="D131" t="s">
        <v>928</v>
      </c>
      <c r="E131" t="s">
        <v>929</v>
      </c>
      <c r="F131" t="s">
        <v>7</v>
      </c>
      <c r="G131">
        <v>2</v>
      </c>
      <c r="H131">
        <f>SUMIF(D:D,D131,G:G)</f>
        <v>4</v>
      </c>
    </row>
    <row r="132" spans="1:8" x14ac:dyDescent="0.2">
      <c r="A132">
        <v>400</v>
      </c>
      <c r="B132">
        <v>872589</v>
      </c>
      <c r="C132" s="1">
        <v>41395</v>
      </c>
      <c r="D132" t="s">
        <v>928</v>
      </c>
      <c r="E132" t="s">
        <v>929</v>
      </c>
      <c r="F132" t="s">
        <v>7</v>
      </c>
      <c r="G132">
        <v>2</v>
      </c>
      <c r="H132">
        <f>SUMIF(D:D,D132,G:G)</f>
        <v>4</v>
      </c>
    </row>
    <row r="133" spans="1:8" x14ac:dyDescent="0.2">
      <c r="A133">
        <v>862</v>
      </c>
      <c r="C133" s="1">
        <v>41402</v>
      </c>
      <c r="D133" t="s">
        <v>934</v>
      </c>
      <c r="E133" t="s">
        <v>935</v>
      </c>
      <c r="F133" t="s">
        <v>7</v>
      </c>
      <c r="G133">
        <v>2</v>
      </c>
      <c r="H133">
        <f>SUMIF(D:D,D133,G:G)</f>
        <v>4</v>
      </c>
    </row>
    <row r="134" spans="1:8" x14ac:dyDescent="0.2">
      <c r="A134">
        <v>304</v>
      </c>
      <c r="B134">
        <v>912242</v>
      </c>
      <c r="C134" s="1">
        <v>41403</v>
      </c>
      <c r="D134" t="s">
        <v>934</v>
      </c>
      <c r="E134" t="s">
        <v>935</v>
      </c>
      <c r="F134" t="s">
        <v>7</v>
      </c>
      <c r="G134">
        <v>2</v>
      </c>
      <c r="H134">
        <f>SUMIF(D:D,D134,G:G)</f>
        <v>4</v>
      </c>
    </row>
    <row r="135" spans="1:8" x14ac:dyDescent="0.2">
      <c r="A135">
        <v>861</v>
      </c>
      <c r="C135" s="1">
        <v>41417</v>
      </c>
      <c r="D135" t="s">
        <v>938</v>
      </c>
      <c r="E135" t="s">
        <v>939</v>
      </c>
      <c r="F135" t="s">
        <v>7</v>
      </c>
      <c r="G135">
        <v>2</v>
      </c>
      <c r="H135">
        <f>SUMIF(D:D,D135,G:G)</f>
        <v>4</v>
      </c>
    </row>
    <row r="136" spans="1:8" x14ac:dyDescent="0.2">
      <c r="A136">
        <v>276</v>
      </c>
      <c r="B136">
        <v>54480</v>
      </c>
      <c r="C136" s="1">
        <v>41418</v>
      </c>
      <c r="D136" t="s">
        <v>938</v>
      </c>
      <c r="E136" t="s">
        <v>939</v>
      </c>
      <c r="F136" t="s">
        <v>7</v>
      </c>
      <c r="G136">
        <v>2</v>
      </c>
      <c r="H136">
        <f>SUMIF(D:D,D136,G:G)</f>
        <v>4</v>
      </c>
    </row>
    <row r="137" spans="1:8" x14ac:dyDescent="0.2">
      <c r="A137">
        <v>218</v>
      </c>
      <c r="B137">
        <v>1467858</v>
      </c>
      <c r="C137" s="1">
        <v>41431</v>
      </c>
      <c r="D137" t="s">
        <v>940</v>
      </c>
      <c r="E137" t="s">
        <v>941</v>
      </c>
      <c r="F137" t="s">
        <v>7</v>
      </c>
      <c r="G137">
        <v>1</v>
      </c>
      <c r="H137">
        <f>SUMIF(D:D,D137,G:G)</f>
        <v>1</v>
      </c>
    </row>
    <row r="138" spans="1:8" x14ac:dyDescent="0.2">
      <c r="A138">
        <v>504</v>
      </c>
      <c r="B138">
        <v>1555280</v>
      </c>
      <c r="C138" s="1">
        <v>41446</v>
      </c>
      <c r="D138" t="s">
        <v>946</v>
      </c>
      <c r="E138" t="s">
        <v>947</v>
      </c>
      <c r="F138" t="s">
        <v>7</v>
      </c>
      <c r="G138">
        <v>1</v>
      </c>
      <c r="H138">
        <f>SUMIF(D:D,D138,G:G)</f>
        <v>1</v>
      </c>
    </row>
    <row r="139" spans="1:8" x14ac:dyDescent="0.2">
      <c r="A139">
        <v>858</v>
      </c>
      <c r="C139" s="1">
        <v>41453</v>
      </c>
      <c r="D139" t="s">
        <v>950</v>
      </c>
      <c r="E139" t="s">
        <v>951</v>
      </c>
      <c r="F139" t="s">
        <v>7</v>
      </c>
      <c r="G139">
        <v>1</v>
      </c>
      <c r="H139">
        <f>SUMIF(D:D,D139,G:G)</f>
        <v>1</v>
      </c>
    </row>
    <row r="140" spans="1:8" x14ac:dyDescent="0.2">
      <c r="A140">
        <v>208</v>
      </c>
      <c r="B140">
        <v>1308161</v>
      </c>
      <c r="C140" s="1">
        <v>41456</v>
      </c>
      <c r="D140" t="s">
        <v>952</v>
      </c>
      <c r="E140" t="s">
        <v>951</v>
      </c>
      <c r="F140" t="s">
        <v>7</v>
      </c>
      <c r="G140">
        <v>1</v>
      </c>
      <c r="H140">
        <f>SUMIF(D:D,D140,G:G)</f>
        <v>1</v>
      </c>
    </row>
    <row r="141" spans="1:8" x14ac:dyDescent="0.2">
      <c r="A141">
        <v>857</v>
      </c>
      <c r="C141" s="1">
        <v>41463</v>
      </c>
      <c r="D141" t="s">
        <v>955</v>
      </c>
      <c r="E141" t="s">
        <v>956</v>
      </c>
      <c r="F141" t="s">
        <v>7</v>
      </c>
      <c r="G141">
        <v>2</v>
      </c>
      <c r="H141">
        <f>SUMIF(D:D,D141,G:G)</f>
        <v>4</v>
      </c>
    </row>
    <row r="142" spans="1:8" x14ac:dyDescent="0.2">
      <c r="A142">
        <v>347</v>
      </c>
      <c r="B142">
        <v>1492633</v>
      </c>
      <c r="C142" s="1">
        <v>41464</v>
      </c>
      <c r="D142" t="s">
        <v>955</v>
      </c>
      <c r="E142" t="s">
        <v>956</v>
      </c>
      <c r="F142" t="s">
        <v>7</v>
      </c>
      <c r="G142">
        <v>2</v>
      </c>
      <c r="H142">
        <f>SUMIF(D:D,D142,G:G)</f>
        <v>4</v>
      </c>
    </row>
    <row r="143" spans="1:8" x14ac:dyDescent="0.2">
      <c r="A143">
        <v>344</v>
      </c>
      <c r="B143">
        <v>1564708</v>
      </c>
      <c r="C143" s="1">
        <v>41487</v>
      </c>
      <c r="D143" t="s">
        <v>957</v>
      </c>
      <c r="E143" t="s">
        <v>958</v>
      </c>
      <c r="F143" t="s">
        <v>7</v>
      </c>
      <c r="G143">
        <v>1</v>
      </c>
      <c r="H143">
        <f>SUMIF(D:D,D143,G:G)</f>
        <v>1</v>
      </c>
    </row>
    <row r="144" spans="1:8" x14ac:dyDescent="0.2">
      <c r="A144">
        <v>856</v>
      </c>
      <c r="C144" s="1">
        <v>41527</v>
      </c>
      <c r="D144" t="s">
        <v>959</v>
      </c>
      <c r="E144" t="s">
        <v>960</v>
      </c>
      <c r="F144" t="s">
        <v>7</v>
      </c>
      <c r="G144">
        <v>1</v>
      </c>
      <c r="H144">
        <f>SUMIF(D:D,D144,G:G)</f>
        <v>1</v>
      </c>
    </row>
    <row r="145" spans="1:8" x14ac:dyDescent="0.2">
      <c r="A145">
        <v>147</v>
      </c>
      <c r="B145">
        <v>27904</v>
      </c>
      <c r="C145" s="1">
        <v>41528</v>
      </c>
      <c r="D145" t="s">
        <v>963</v>
      </c>
      <c r="E145" t="s">
        <v>960</v>
      </c>
      <c r="F145" t="s">
        <v>7</v>
      </c>
      <c r="G145">
        <v>1</v>
      </c>
      <c r="H145">
        <f>SUMIF(D:D,D145,G:G)</f>
        <v>1</v>
      </c>
    </row>
    <row r="146" spans="1:8" x14ac:dyDescent="0.2">
      <c r="A146">
        <v>854</v>
      </c>
      <c r="C146" s="1">
        <v>41537</v>
      </c>
      <c r="D146" t="s">
        <v>964</v>
      </c>
      <c r="E146" t="s">
        <v>965</v>
      </c>
      <c r="F146" t="s">
        <v>7</v>
      </c>
      <c r="G146">
        <v>1</v>
      </c>
      <c r="H146">
        <f>SUMIF(D:D,D146,G:G)</f>
        <v>1</v>
      </c>
    </row>
    <row r="147" spans="1:8" x14ac:dyDescent="0.2">
      <c r="A147">
        <v>855</v>
      </c>
      <c r="C147" s="1">
        <v>41537</v>
      </c>
      <c r="D147" t="s">
        <v>966</v>
      </c>
      <c r="E147" t="s">
        <v>967</v>
      </c>
      <c r="F147" t="s">
        <v>7</v>
      </c>
      <c r="G147">
        <v>1</v>
      </c>
      <c r="H147">
        <f>SUMIF(D:D,D147,G:G)</f>
        <v>1</v>
      </c>
    </row>
    <row r="148" spans="1:8" x14ac:dyDescent="0.2">
      <c r="A148">
        <v>39</v>
      </c>
      <c r="B148">
        <v>1037868</v>
      </c>
      <c r="C148" s="1">
        <v>41540</v>
      </c>
      <c r="D148" t="s">
        <v>972</v>
      </c>
      <c r="E148" t="s">
        <v>967</v>
      </c>
      <c r="F148" t="s">
        <v>7</v>
      </c>
      <c r="G148">
        <v>1</v>
      </c>
      <c r="H148">
        <f>SUMIF(D:D,D148,G:G)</f>
        <v>1</v>
      </c>
    </row>
    <row r="149" spans="1:8" x14ac:dyDescent="0.2">
      <c r="A149">
        <v>474</v>
      </c>
      <c r="B149">
        <v>875320</v>
      </c>
      <c r="C149" s="1">
        <v>41540</v>
      </c>
      <c r="D149" t="s">
        <v>973</v>
      </c>
      <c r="E149" t="s">
        <v>965</v>
      </c>
      <c r="F149" t="s">
        <v>7</v>
      </c>
      <c r="G149">
        <v>1</v>
      </c>
      <c r="H149">
        <f>SUMIF(D:D,D149,G:G)</f>
        <v>1</v>
      </c>
    </row>
    <row r="150" spans="1:8" x14ac:dyDescent="0.2">
      <c r="A150">
        <v>852</v>
      </c>
      <c r="C150" s="1">
        <v>41591</v>
      </c>
      <c r="D150" t="s">
        <v>980</v>
      </c>
      <c r="E150" t="s">
        <v>981</v>
      </c>
      <c r="F150" t="s">
        <v>7</v>
      </c>
      <c r="G150">
        <v>1</v>
      </c>
      <c r="H150">
        <f>SUMIF(D:D,D150,G:G)</f>
        <v>1</v>
      </c>
    </row>
    <row r="151" spans="1:8" x14ac:dyDescent="0.2">
      <c r="A151">
        <v>90</v>
      </c>
      <c r="B151">
        <v>1530721</v>
      </c>
      <c r="C151" s="1">
        <v>41591</v>
      </c>
      <c r="D151" t="s">
        <v>982</v>
      </c>
      <c r="E151" t="s">
        <v>983</v>
      </c>
      <c r="F151" t="s">
        <v>7</v>
      </c>
      <c r="G151">
        <v>1</v>
      </c>
      <c r="H151">
        <f>SUMIF(D:D,D151,G:G)</f>
        <v>1</v>
      </c>
    </row>
    <row r="152" spans="1:8" x14ac:dyDescent="0.2">
      <c r="A152">
        <v>20</v>
      </c>
      <c r="B152">
        <v>1579241</v>
      </c>
      <c r="C152" s="1">
        <v>41610</v>
      </c>
      <c r="D152" t="s">
        <v>986</v>
      </c>
      <c r="E152" t="s">
        <v>987</v>
      </c>
      <c r="F152" t="s">
        <v>7</v>
      </c>
      <c r="G152">
        <v>1</v>
      </c>
      <c r="H152">
        <f>SUMIF(D:D,D152,G:G)</f>
        <v>1</v>
      </c>
    </row>
    <row r="153" spans="1:8" x14ac:dyDescent="0.2">
      <c r="A153">
        <v>850</v>
      </c>
      <c r="C153" s="1">
        <v>41618</v>
      </c>
      <c r="D153" t="s">
        <v>988</v>
      </c>
      <c r="E153" t="s">
        <v>989</v>
      </c>
      <c r="F153" t="s">
        <v>7</v>
      </c>
      <c r="G153">
        <v>1</v>
      </c>
      <c r="H153">
        <f>SUMIF(D:D,D153,G:G)</f>
        <v>1</v>
      </c>
    </row>
    <row r="154" spans="1:8" x14ac:dyDescent="0.2">
      <c r="A154">
        <v>327</v>
      </c>
      <c r="B154">
        <v>851968</v>
      </c>
      <c r="C154" s="1">
        <v>41631</v>
      </c>
      <c r="D154" t="s">
        <v>998</v>
      </c>
      <c r="E154" t="s">
        <v>999</v>
      </c>
      <c r="F154" t="s">
        <v>7</v>
      </c>
      <c r="G154">
        <v>1</v>
      </c>
      <c r="H154">
        <f>SUMIF(D:D,D154,G:G)</f>
        <v>1</v>
      </c>
    </row>
    <row r="155" spans="1:8" x14ac:dyDescent="0.2">
      <c r="A155">
        <v>191</v>
      </c>
      <c r="B155">
        <v>1326801</v>
      </c>
      <c r="C155" s="1">
        <v>41631</v>
      </c>
      <c r="D155" t="s">
        <v>1000</v>
      </c>
      <c r="E155" t="s">
        <v>1001</v>
      </c>
      <c r="F155" t="s">
        <v>7</v>
      </c>
      <c r="G155">
        <v>1</v>
      </c>
      <c r="H155">
        <f>SUMIF(D:D,D155,G:G)</f>
        <v>1</v>
      </c>
    </row>
    <row r="156" spans="1:8" x14ac:dyDescent="0.2">
      <c r="A156">
        <v>22</v>
      </c>
      <c r="B156">
        <v>1101215</v>
      </c>
      <c r="C156" s="1">
        <v>41631</v>
      </c>
      <c r="D156" t="s">
        <v>1002</v>
      </c>
      <c r="E156" t="s">
        <v>1003</v>
      </c>
      <c r="F156" t="s">
        <v>7</v>
      </c>
      <c r="G156">
        <v>1</v>
      </c>
      <c r="H156">
        <f>SUMIF(D:D,D156,G:G)</f>
        <v>1</v>
      </c>
    </row>
    <row r="157" spans="1:8" x14ac:dyDescent="0.2">
      <c r="A157">
        <v>449</v>
      </c>
      <c r="B157">
        <v>916365</v>
      </c>
      <c r="C157" s="1">
        <v>41663</v>
      </c>
      <c r="D157" t="s">
        <v>1004</v>
      </c>
      <c r="E157" t="s">
        <v>1005</v>
      </c>
      <c r="F157" t="s">
        <v>7</v>
      </c>
      <c r="G157">
        <v>1</v>
      </c>
      <c r="H157">
        <f>SUMIF(D:D,D157,G:G)</f>
        <v>1</v>
      </c>
    </row>
    <row r="158" spans="1:8" x14ac:dyDescent="0.2">
      <c r="A158">
        <v>180</v>
      </c>
      <c r="B158">
        <v>920522</v>
      </c>
      <c r="C158" s="1">
        <v>41731</v>
      </c>
      <c r="D158" t="s">
        <v>1010</v>
      </c>
      <c r="E158" t="s">
        <v>1011</v>
      </c>
      <c r="F158" t="s">
        <v>7</v>
      </c>
      <c r="G158">
        <v>1</v>
      </c>
      <c r="H158">
        <f>SUMIF(D:D,D158,G:G)</f>
        <v>1</v>
      </c>
    </row>
    <row r="159" spans="1:8" x14ac:dyDescent="0.2">
      <c r="A159">
        <v>25</v>
      </c>
      <c r="B159">
        <v>1652044</v>
      </c>
      <c r="C159" s="1">
        <v>41732</v>
      </c>
      <c r="D159" t="s">
        <v>1014</v>
      </c>
      <c r="E159" t="s">
        <v>1015</v>
      </c>
      <c r="F159" t="s">
        <v>7</v>
      </c>
      <c r="G159">
        <v>1</v>
      </c>
      <c r="H159">
        <f>SUMIF(D:D,D159,G:G)</f>
        <v>1</v>
      </c>
    </row>
    <row r="160" spans="1:8" x14ac:dyDescent="0.2">
      <c r="A160">
        <v>458</v>
      </c>
      <c r="B160">
        <v>1336917</v>
      </c>
      <c r="C160" s="1">
        <v>41760</v>
      </c>
      <c r="D160" t="s">
        <v>1020</v>
      </c>
      <c r="E160" t="s">
        <v>1021</v>
      </c>
      <c r="F160" t="s">
        <v>7</v>
      </c>
      <c r="G160">
        <v>2</v>
      </c>
      <c r="H160">
        <f>SUMIF(D:D,D160,G:G)</f>
        <v>4</v>
      </c>
    </row>
    <row r="161" spans="1:8" x14ac:dyDescent="0.2">
      <c r="A161">
        <v>842</v>
      </c>
      <c r="C161" s="1">
        <v>41760</v>
      </c>
      <c r="D161" t="s">
        <v>1022</v>
      </c>
      <c r="E161" t="s">
        <v>1023</v>
      </c>
      <c r="F161" t="s">
        <v>7</v>
      </c>
      <c r="G161">
        <v>1</v>
      </c>
      <c r="H161">
        <f>SUMIF(D:D,D161,G:G)</f>
        <v>1</v>
      </c>
    </row>
    <row r="162" spans="1:8" x14ac:dyDescent="0.2">
      <c r="A162">
        <v>82</v>
      </c>
      <c r="B162">
        <v>1730168</v>
      </c>
      <c r="C162" s="1">
        <v>41767</v>
      </c>
      <c r="D162" t="s">
        <v>1026</v>
      </c>
      <c r="E162" t="s">
        <v>1027</v>
      </c>
      <c r="F162" t="s">
        <v>7</v>
      </c>
      <c r="G162">
        <v>1</v>
      </c>
      <c r="H162">
        <f>SUMIF(D:D,D162,G:G)</f>
        <v>1</v>
      </c>
    </row>
    <row r="163" spans="1:8" x14ac:dyDescent="0.2">
      <c r="A163">
        <v>839</v>
      </c>
      <c r="C163" s="1">
        <v>41810</v>
      </c>
      <c r="D163" t="s">
        <v>1030</v>
      </c>
      <c r="E163" t="s">
        <v>1031</v>
      </c>
      <c r="F163" t="s">
        <v>7</v>
      </c>
      <c r="G163">
        <v>2</v>
      </c>
      <c r="H163">
        <f>SUMIF(D:D,D163,G:G)</f>
        <v>4</v>
      </c>
    </row>
    <row r="164" spans="1:8" x14ac:dyDescent="0.2">
      <c r="A164">
        <v>112</v>
      </c>
      <c r="B164">
        <v>1168054</v>
      </c>
      <c r="C164" s="1">
        <v>41811</v>
      </c>
      <c r="D164" t="s">
        <v>1030</v>
      </c>
      <c r="E164" t="s">
        <v>1031</v>
      </c>
      <c r="F164" t="s">
        <v>7</v>
      </c>
      <c r="G164">
        <v>2</v>
      </c>
      <c r="H164">
        <f>SUMIF(D:D,D164,G:G)</f>
        <v>4</v>
      </c>
    </row>
    <row r="165" spans="1:8" x14ac:dyDescent="0.2">
      <c r="A165">
        <v>10</v>
      </c>
      <c r="B165">
        <v>1004434</v>
      </c>
      <c r="C165" s="1">
        <v>41821</v>
      </c>
      <c r="D165" t="s">
        <v>1032</v>
      </c>
      <c r="E165" t="s">
        <v>1033</v>
      </c>
      <c r="F165" t="s">
        <v>7</v>
      </c>
      <c r="G165">
        <v>1</v>
      </c>
      <c r="H165">
        <f>SUMIF(D:D,D165,G:G)</f>
        <v>1</v>
      </c>
    </row>
    <row r="166" spans="1:8" x14ac:dyDescent="0.2">
      <c r="A166">
        <v>311</v>
      </c>
      <c r="B166">
        <v>916076</v>
      </c>
      <c r="C166" s="1">
        <v>41822</v>
      </c>
      <c r="D166" t="s">
        <v>1036</v>
      </c>
      <c r="E166" t="s">
        <v>1037</v>
      </c>
      <c r="F166" t="s">
        <v>7</v>
      </c>
      <c r="G166">
        <v>1</v>
      </c>
      <c r="H166">
        <f>SUMIF(D:D,D166,G:G)</f>
        <v>1</v>
      </c>
    </row>
    <row r="167" spans="1:8" x14ac:dyDescent="0.2">
      <c r="A167">
        <v>836</v>
      </c>
      <c r="C167" s="1">
        <v>41857</v>
      </c>
      <c r="D167" t="s">
        <v>1040</v>
      </c>
      <c r="E167" t="s">
        <v>1041</v>
      </c>
      <c r="F167" t="s">
        <v>7</v>
      </c>
      <c r="G167">
        <v>1</v>
      </c>
      <c r="H167">
        <f>SUMIF(D:D,D167,G:G)</f>
        <v>1</v>
      </c>
    </row>
    <row r="168" spans="1:8" x14ac:dyDescent="0.2">
      <c r="A168">
        <v>154</v>
      </c>
      <c r="B168">
        <v>1437107</v>
      </c>
      <c r="C168" s="1">
        <v>41858</v>
      </c>
      <c r="D168" t="s">
        <v>1042</v>
      </c>
      <c r="E168" t="s">
        <v>1041</v>
      </c>
      <c r="F168" t="s">
        <v>7</v>
      </c>
      <c r="G168">
        <v>1</v>
      </c>
      <c r="H168">
        <f>SUMIF(D:D,D168,G:G)</f>
        <v>1</v>
      </c>
    </row>
    <row r="169" spans="1:8" x14ac:dyDescent="0.2">
      <c r="A169">
        <v>835</v>
      </c>
      <c r="C169" s="1">
        <v>41869</v>
      </c>
      <c r="D169" t="s">
        <v>1043</v>
      </c>
      <c r="E169" t="s">
        <v>1044</v>
      </c>
      <c r="F169" t="s">
        <v>7</v>
      </c>
      <c r="G169">
        <v>1</v>
      </c>
      <c r="H169">
        <f>SUMIF(D:D,D169,G:G)</f>
        <v>1</v>
      </c>
    </row>
    <row r="170" spans="1:8" x14ac:dyDescent="0.2">
      <c r="A170">
        <v>463</v>
      </c>
      <c r="B170">
        <v>1067701</v>
      </c>
      <c r="C170" s="1">
        <v>41902</v>
      </c>
      <c r="D170" t="s">
        <v>1047</v>
      </c>
      <c r="E170" t="s">
        <v>1048</v>
      </c>
      <c r="F170" t="s">
        <v>7</v>
      </c>
      <c r="G170">
        <v>1</v>
      </c>
      <c r="H170">
        <f>SUMIF(D:D,D170,G:G)</f>
        <v>1</v>
      </c>
    </row>
    <row r="171" spans="1:8" x14ac:dyDescent="0.2">
      <c r="A171">
        <v>465</v>
      </c>
      <c r="B171">
        <v>352915</v>
      </c>
      <c r="C171" s="1">
        <v>41902</v>
      </c>
      <c r="D171" t="s">
        <v>1049</v>
      </c>
      <c r="E171" t="s">
        <v>1050</v>
      </c>
      <c r="F171" t="s">
        <v>7</v>
      </c>
      <c r="G171">
        <v>1</v>
      </c>
      <c r="H171">
        <f>SUMIF(D:D,D171,G:G)</f>
        <v>1</v>
      </c>
    </row>
    <row r="172" spans="1:8" x14ac:dyDescent="0.2">
      <c r="A172">
        <v>409</v>
      </c>
      <c r="B172">
        <v>884887</v>
      </c>
      <c r="C172" s="1">
        <v>41978</v>
      </c>
      <c r="D172" t="s">
        <v>1059</v>
      </c>
      <c r="E172" t="s">
        <v>1060</v>
      </c>
      <c r="F172" t="s">
        <v>7</v>
      </c>
      <c r="G172">
        <v>1</v>
      </c>
      <c r="H172">
        <f>SUMIF(D:D,D172,G:G)</f>
        <v>1</v>
      </c>
    </row>
    <row r="173" spans="1:8" x14ac:dyDescent="0.2">
      <c r="A173">
        <v>830</v>
      </c>
      <c r="C173" s="1">
        <v>42031</v>
      </c>
      <c r="D173" t="s">
        <v>1064</v>
      </c>
      <c r="E173" t="s">
        <v>1065</v>
      </c>
      <c r="F173" t="s">
        <v>7</v>
      </c>
      <c r="G173">
        <v>1</v>
      </c>
      <c r="H173">
        <f>SUMIF(D:D,D173,G:G)</f>
        <v>1</v>
      </c>
    </row>
    <row r="174" spans="1:8" x14ac:dyDescent="0.2">
      <c r="A174">
        <v>230</v>
      </c>
      <c r="B174">
        <v>860730</v>
      </c>
      <c r="C174" s="1">
        <v>42031</v>
      </c>
      <c r="D174" t="s">
        <v>1068</v>
      </c>
      <c r="E174" t="s">
        <v>1069</v>
      </c>
      <c r="F174" t="s">
        <v>7</v>
      </c>
      <c r="G174">
        <v>1</v>
      </c>
      <c r="H174">
        <f>SUMIF(D:D,D174,G:G)</f>
        <v>1</v>
      </c>
    </row>
    <row r="175" spans="1:8" x14ac:dyDescent="0.2">
      <c r="A175">
        <v>418</v>
      </c>
      <c r="B175">
        <v>4127</v>
      </c>
      <c r="C175" s="1">
        <v>42075</v>
      </c>
      <c r="D175" t="s">
        <v>1071</v>
      </c>
      <c r="E175" t="s">
        <v>1072</v>
      </c>
      <c r="F175" t="s">
        <v>7</v>
      </c>
      <c r="G175">
        <v>1</v>
      </c>
      <c r="H175">
        <f>SUMIF(D:D,D175,G:G)</f>
        <v>1</v>
      </c>
    </row>
    <row r="176" spans="1:8" x14ac:dyDescent="0.2">
      <c r="A176">
        <v>233</v>
      </c>
      <c r="B176">
        <v>1000228</v>
      </c>
      <c r="C176" s="1">
        <v>42080</v>
      </c>
      <c r="D176" t="s">
        <v>1073</v>
      </c>
      <c r="E176" t="s">
        <v>1074</v>
      </c>
      <c r="F176" t="s">
        <v>7</v>
      </c>
      <c r="G176">
        <v>2</v>
      </c>
      <c r="H176">
        <f>SUMIF(D:D,D176,G:G)</f>
        <v>4</v>
      </c>
    </row>
    <row r="177" spans="1:8" x14ac:dyDescent="0.2">
      <c r="A177">
        <v>827</v>
      </c>
      <c r="C177" s="1">
        <v>42081</v>
      </c>
      <c r="D177" t="s">
        <v>1073</v>
      </c>
      <c r="E177" t="s">
        <v>1074</v>
      </c>
      <c r="F177" t="s">
        <v>7</v>
      </c>
      <c r="G177">
        <v>2</v>
      </c>
      <c r="H177">
        <f>SUMIF(D:D,D177,G:G)</f>
        <v>4</v>
      </c>
    </row>
    <row r="178" spans="1:8" x14ac:dyDescent="0.2">
      <c r="A178">
        <v>226</v>
      </c>
      <c r="B178">
        <v>1359841</v>
      </c>
      <c r="C178" s="1">
        <v>42083</v>
      </c>
      <c r="D178" t="s">
        <v>1077</v>
      </c>
      <c r="E178" t="s">
        <v>1078</v>
      </c>
      <c r="F178" t="s">
        <v>7</v>
      </c>
      <c r="G178">
        <v>1</v>
      </c>
      <c r="H178">
        <f>SUMIF(D:D,D178,G:G)</f>
        <v>1</v>
      </c>
    </row>
    <row r="179" spans="1:8" x14ac:dyDescent="0.2">
      <c r="A179">
        <v>419</v>
      </c>
      <c r="B179">
        <v>1040971</v>
      </c>
      <c r="C179" s="1">
        <v>42083</v>
      </c>
      <c r="D179" t="s">
        <v>1079</v>
      </c>
      <c r="E179" t="s">
        <v>1080</v>
      </c>
      <c r="F179" t="s">
        <v>7</v>
      </c>
      <c r="G179">
        <v>2</v>
      </c>
      <c r="H179">
        <f>SUMIF(D:D,D179,G:G)</f>
        <v>4</v>
      </c>
    </row>
    <row r="180" spans="1:8" x14ac:dyDescent="0.2">
      <c r="A180">
        <v>178</v>
      </c>
      <c r="B180">
        <v>1101239</v>
      </c>
      <c r="C180" s="1">
        <v>42083</v>
      </c>
      <c r="D180" t="s">
        <v>1081</v>
      </c>
      <c r="E180" t="s">
        <v>1082</v>
      </c>
      <c r="F180" t="s">
        <v>7</v>
      </c>
      <c r="G180">
        <v>2</v>
      </c>
      <c r="H180">
        <f>SUMIF(D:D,D180,G:G)</f>
        <v>4</v>
      </c>
    </row>
    <row r="181" spans="1:8" x14ac:dyDescent="0.2">
      <c r="A181">
        <v>825</v>
      </c>
      <c r="C181" s="1">
        <v>42086</v>
      </c>
      <c r="D181" t="s">
        <v>1079</v>
      </c>
      <c r="E181" t="s">
        <v>1080</v>
      </c>
      <c r="F181" t="s">
        <v>7</v>
      </c>
      <c r="G181">
        <v>2</v>
      </c>
      <c r="H181">
        <f>SUMIF(D:D,D181,G:G)</f>
        <v>4</v>
      </c>
    </row>
    <row r="182" spans="1:8" x14ac:dyDescent="0.2">
      <c r="A182">
        <v>824</v>
      </c>
      <c r="C182" s="1">
        <v>42086</v>
      </c>
      <c r="D182" t="s">
        <v>1081</v>
      </c>
      <c r="E182" t="s">
        <v>1082</v>
      </c>
      <c r="F182" t="s">
        <v>7</v>
      </c>
      <c r="G182">
        <v>2</v>
      </c>
      <c r="H182">
        <f>SUMIF(D:D,D182,G:G)</f>
        <v>4</v>
      </c>
    </row>
    <row r="183" spans="1:8" x14ac:dyDescent="0.2">
      <c r="A183">
        <v>826</v>
      </c>
      <c r="C183" s="1">
        <v>42086</v>
      </c>
      <c r="D183" t="s">
        <v>1090</v>
      </c>
      <c r="E183" t="s">
        <v>1078</v>
      </c>
      <c r="F183" t="s">
        <v>7</v>
      </c>
      <c r="G183">
        <v>1</v>
      </c>
      <c r="H183">
        <f>SUMIF(D:D,D183,G:G)</f>
        <v>1</v>
      </c>
    </row>
    <row r="184" spans="1:8" x14ac:dyDescent="0.2">
      <c r="A184">
        <v>31</v>
      </c>
      <c r="B184">
        <v>6201</v>
      </c>
      <c r="C184" s="1">
        <v>42086</v>
      </c>
      <c r="D184" t="s">
        <v>1091</v>
      </c>
      <c r="E184" t="s">
        <v>1092</v>
      </c>
      <c r="F184" t="s">
        <v>7</v>
      </c>
      <c r="G184">
        <v>1</v>
      </c>
      <c r="H184">
        <f>SUMIF(D:D,D184,G:G)</f>
        <v>1</v>
      </c>
    </row>
    <row r="185" spans="1:8" x14ac:dyDescent="0.2">
      <c r="A185">
        <v>398</v>
      </c>
      <c r="B185">
        <v>726728</v>
      </c>
      <c r="C185" s="1">
        <v>42101</v>
      </c>
      <c r="D185" t="s">
        <v>1095</v>
      </c>
      <c r="E185" t="s">
        <v>1096</v>
      </c>
      <c r="F185" t="s">
        <v>7</v>
      </c>
      <c r="G185">
        <v>1</v>
      </c>
      <c r="H185">
        <f>SUMIF(D:D,D185,G:G)</f>
        <v>1</v>
      </c>
    </row>
    <row r="186" spans="1:8" x14ac:dyDescent="0.2">
      <c r="A186">
        <v>391</v>
      </c>
      <c r="B186">
        <v>1604778</v>
      </c>
      <c r="C186" s="1">
        <v>42166</v>
      </c>
      <c r="D186" t="s">
        <v>1097</v>
      </c>
      <c r="E186" t="s">
        <v>1098</v>
      </c>
      <c r="F186" t="s">
        <v>7</v>
      </c>
      <c r="G186">
        <v>1</v>
      </c>
      <c r="H186">
        <f>SUMIF(D:D,D186,G:G)</f>
        <v>1</v>
      </c>
    </row>
    <row r="187" spans="1:8" x14ac:dyDescent="0.2">
      <c r="A187">
        <v>820</v>
      </c>
      <c r="C187" s="1">
        <v>42186</v>
      </c>
      <c r="D187" t="s">
        <v>1099</v>
      </c>
      <c r="E187" t="s">
        <v>1100</v>
      </c>
      <c r="F187" t="s">
        <v>7</v>
      </c>
      <c r="G187">
        <v>1</v>
      </c>
      <c r="H187">
        <f>SUMIF(D:D,D187,G:G)</f>
        <v>1</v>
      </c>
    </row>
    <row r="188" spans="1:8" x14ac:dyDescent="0.2">
      <c r="A188">
        <v>269</v>
      </c>
      <c r="B188">
        <v>728535</v>
      </c>
      <c r="C188" s="1">
        <v>42186</v>
      </c>
      <c r="D188" t="s">
        <v>1101</v>
      </c>
      <c r="E188" t="s">
        <v>1102</v>
      </c>
      <c r="F188" t="s">
        <v>7</v>
      </c>
      <c r="G188">
        <v>1</v>
      </c>
      <c r="H188">
        <f>SUMIF(D:D,D188,G:G)</f>
        <v>1</v>
      </c>
    </row>
    <row r="189" spans="1:8" x14ac:dyDescent="0.2">
      <c r="A189">
        <v>285</v>
      </c>
      <c r="B189">
        <v>1637459</v>
      </c>
      <c r="C189" s="1">
        <v>42191</v>
      </c>
      <c r="D189" t="s">
        <v>1109</v>
      </c>
      <c r="E189" t="s">
        <v>1110</v>
      </c>
      <c r="F189" t="s">
        <v>7</v>
      </c>
      <c r="G189">
        <v>1</v>
      </c>
      <c r="H189">
        <f>SUMIF(D:D,D189,G:G)</f>
        <v>1</v>
      </c>
    </row>
    <row r="190" spans="1:8" x14ac:dyDescent="0.2">
      <c r="A190">
        <v>816</v>
      </c>
      <c r="C190" s="1">
        <v>42193</v>
      </c>
      <c r="D190" t="s">
        <v>1111</v>
      </c>
      <c r="E190" t="s">
        <v>1112</v>
      </c>
      <c r="F190" t="s">
        <v>7</v>
      </c>
      <c r="G190">
        <v>2</v>
      </c>
      <c r="H190">
        <f>SUMIF(D:D,D190,G:G)</f>
        <v>4</v>
      </c>
    </row>
    <row r="191" spans="1:8" x14ac:dyDescent="0.2">
      <c r="A191">
        <v>8</v>
      </c>
      <c r="B191">
        <v>1158449</v>
      </c>
      <c r="C191" s="1">
        <v>42194</v>
      </c>
      <c r="D191" t="s">
        <v>1111</v>
      </c>
      <c r="E191" t="s">
        <v>1112</v>
      </c>
      <c r="F191" t="s">
        <v>7</v>
      </c>
      <c r="G191">
        <v>2</v>
      </c>
      <c r="H191">
        <f>SUMIF(D:D,D191,G:G)</f>
        <v>4</v>
      </c>
    </row>
    <row r="192" spans="1:8" x14ac:dyDescent="0.2">
      <c r="A192">
        <v>368</v>
      </c>
      <c r="B192">
        <v>1633917</v>
      </c>
      <c r="C192" s="1">
        <v>42205</v>
      </c>
      <c r="D192" t="s">
        <v>1117</v>
      </c>
      <c r="E192" t="s">
        <v>1118</v>
      </c>
      <c r="F192" t="s">
        <v>7</v>
      </c>
      <c r="G192">
        <v>1</v>
      </c>
      <c r="H192">
        <f>SUMIF(D:D,D192,G:G)</f>
        <v>1</v>
      </c>
    </row>
    <row r="193" spans="1:8" x14ac:dyDescent="0.2">
      <c r="A193">
        <v>813</v>
      </c>
      <c r="C193" s="1">
        <v>42244</v>
      </c>
      <c r="D193" t="s">
        <v>1125</v>
      </c>
      <c r="E193" t="s">
        <v>1126</v>
      </c>
      <c r="F193" t="s">
        <v>7</v>
      </c>
      <c r="G193">
        <v>2</v>
      </c>
      <c r="H193">
        <f>SUMIF(D:D,D193,G:G)</f>
        <v>4</v>
      </c>
    </row>
    <row r="194" spans="1:8" x14ac:dyDescent="0.2">
      <c r="A194">
        <v>5</v>
      </c>
      <c r="B194">
        <v>718877</v>
      </c>
      <c r="C194" s="1">
        <v>42247</v>
      </c>
      <c r="D194" t="s">
        <v>1125</v>
      </c>
      <c r="E194" t="s">
        <v>1126</v>
      </c>
      <c r="F194" t="s">
        <v>7</v>
      </c>
      <c r="G194">
        <v>2</v>
      </c>
      <c r="H194">
        <f>SUMIF(D:D,D194,G:G)</f>
        <v>4</v>
      </c>
    </row>
    <row r="195" spans="1:8" x14ac:dyDescent="0.2">
      <c r="A195">
        <v>812</v>
      </c>
      <c r="C195" s="1">
        <v>42249</v>
      </c>
      <c r="D195" t="s">
        <v>1127</v>
      </c>
      <c r="E195" t="s">
        <v>1128</v>
      </c>
      <c r="F195" t="s">
        <v>7</v>
      </c>
      <c r="G195">
        <v>1</v>
      </c>
      <c r="H195">
        <f>SUMIF(D:D,D195,G:G)</f>
        <v>1</v>
      </c>
    </row>
    <row r="196" spans="1:8" x14ac:dyDescent="0.2">
      <c r="A196">
        <v>460</v>
      </c>
      <c r="B196">
        <v>100517</v>
      </c>
      <c r="C196" s="1">
        <v>42250</v>
      </c>
      <c r="D196" t="s">
        <v>1131</v>
      </c>
      <c r="E196" t="s">
        <v>1128</v>
      </c>
      <c r="F196" t="s">
        <v>7</v>
      </c>
      <c r="G196">
        <v>1</v>
      </c>
      <c r="H196">
        <f>SUMIF(D:D,D196,G:G)</f>
        <v>1</v>
      </c>
    </row>
    <row r="197" spans="1:8" x14ac:dyDescent="0.2">
      <c r="A197">
        <v>209</v>
      </c>
      <c r="B197">
        <v>1308161</v>
      </c>
      <c r="C197" s="1">
        <v>42265</v>
      </c>
      <c r="D197" t="s">
        <v>1132</v>
      </c>
      <c r="E197" t="s">
        <v>1133</v>
      </c>
      <c r="F197" t="s">
        <v>7</v>
      </c>
      <c r="G197">
        <v>1</v>
      </c>
      <c r="H197">
        <f>SUMIF(D:D,D197,G:G)</f>
        <v>1</v>
      </c>
    </row>
    <row r="198" spans="1:8" x14ac:dyDescent="0.2">
      <c r="A198">
        <v>345</v>
      </c>
      <c r="B198">
        <v>1564708</v>
      </c>
      <c r="C198" s="1">
        <v>42265</v>
      </c>
      <c r="D198" t="s">
        <v>1134</v>
      </c>
      <c r="E198" t="s">
        <v>1135</v>
      </c>
      <c r="F198" t="s">
        <v>7</v>
      </c>
      <c r="G198">
        <v>1</v>
      </c>
      <c r="H198">
        <f>SUMIF(D:D,D198,G:G)</f>
        <v>1</v>
      </c>
    </row>
    <row r="199" spans="1:8" x14ac:dyDescent="0.2">
      <c r="A199">
        <v>809</v>
      </c>
      <c r="C199" s="1">
        <v>42265</v>
      </c>
      <c r="D199" t="s">
        <v>1136</v>
      </c>
      <c r="E199" t="s">
        <v>1137</v>
      </c>
      <c r="F199" t="s">
        <v>7</v>
      </c>
      <c r="G199">
        <v>1</v>
      </c>
      <c r="H199">
        <f>SUMIF(D:D,D199,G:G)</f>
        <v>1</v>
      </c>
    </row>
    <row r="200" spans="1:8" x14ac:dyDescent="0.2">
      <c r="A200">
        <v>125</v>
      </c>
      <c r="B200">
        <v>1166691</v>
      </c>
      <c r="C200" s="1">
        <v>42265</v>
      </c>
      <c r="D200" t="s">
        <v>1138</v>
      </c>
      <c r="E200" t="s">
        <v>1139</v>
      </c>
      <c r="F200" t="s">
        <v>7</v>
      </c>
      <c r="G200">
        <v>1</v>
      </c>
      <c r="H200">
        <f>SUMIF(D:D,D200,G:G)</f>
        <v>1</v>
      </c>
    </row>
    <row r="201" spans="1:8" x14ac:dyDescent="0.2">
      <c r="A201">
        <v>808</v>
      </c>
      <c r="C201" s="1">
        <v>42284</v>
      </c>
      <c r="D201" t="s">
        <v>1140</v>
      </c>
      <c r="E201" t="s">
        <v>1141</v>
      </c>
      <c r="F201" t="s">
        <v>7</v>
      </c>
      <c r="G201">
        <v>2</v>
      </c>
      <c r="H201">
        <f>SUMIF(D:D,D201,G:G)</f>
        <v>4</v>
      </c>
    </row>
    <row r="202" spans="1:8" x14ac:dyDescent="0.2">
      <c r="A202">
        <v>472</v>
      </c>
      <c r="B202">
        <v>1442145</v>
      </c>
      <c r="C202" s="1">
        <v>42285</v>
      </c>
      <c r="D202" t="s">
        <v>1140</v>
      </c>
      <c r="E202" t="s">
        <v>1141</v>
      </c>
      <c r="F202" t="s">
        <v>7</v>
      </c>
      <c r="G202">
        <v>2</v>
      </c>
      <c r="H202">
        <f>SUMIF(D:D,D202,G:G)</f>
        <v>4</v>
      </c>
    </row>
    <row r="203" spans="1:8" x14ac:dyDescent="0.2">
      <c r="A203">
        <v>236</v>
      </c>
      <c r="B203">
        <v>1645590</v>
      </c>
      <c r="C203" s="1">
        <v>42310</v>
      </c>
      <c r="D203" t="s">
        <v>1145</v>
      </c>
      <c r="E203" t="s">
        <v>1146</v>
      </c>
      <c r="F203" t="s">
        <v>7</v>
      </c>
      <c r="G203">
        <v>1</v>
      </c>
      <c r="H203">
        <f>SUMIF(D:D,D203,G:G)</f>
        <v>1</v>
      </c>
    </row>
    <row r="204" spans="1:8" x14ac:dyDescent="0.2">
      <c r="A204">
        <v>431</v>
      </c>
      <c r="B204">
        <v>1601712</v>
      </c>
      <c r="C204" s="1">
        <v>42326</v>
      </c>
      <c r="D204" t="s">
        <v>1147</v>
      </c>
      <c r="E204" t="s">
        <v>1148</v>
      </c>
      <c r="F204" t="s">
        <v>7</v>
      </c>
      <c r="G204">
        <v>1</v>
      </c>
      <c r="H204">
        <f>SUMIF(D:D,D204,G:G)</f>
        <v>1</v>
      </c>
    </row>
    <row r="205" spans="1:8" x14ac:dyDescent="0.2">
      <c r="A205">
        <v>252</v>
      </c>
      <c r="B205">
        <v>1110803</v>
      </c>
      <c r="C205" s="1">
        <v>42327</v>
      </c>
      <c r="D205" t="s">
        <v>1151</v>
      </c>
      <c r="E205" t="s">
        <v>1152</v>
      </c>
      <c r="F205" t="s">
        <v>7</v>
      </c>
      <c r="G205">
        <v>1</v>
      </c>
      <c r="H205">
        <f>SUMIF(D:D,D205,G:G)</f>
        <v>1</v>
      </c>
    </row>
    <row r="206" spans="1:8" x14ac:dyDescent="0.2">
      <c r="A206">
        <v>804</v>
      </c>
      <c r="C206" s="1">
        <v>42339</v>
      </c>
      <c r="D206" t="s">
        <v>1155</v>
      </c>
      <c r="E206" t="s">
        <v>1156</v>
      </c>
      <c r="F206" t="s">
        <v>7</v>
      </c>
      <c r="G206">
        <v>1</v>
      </c>
      <c r="H206">
        <f>SUMIF(D:D,D206,G:G)</f>
        <v>1</v>
      </c>
    </row>
    <row r="207" spans="1:8" x14ac:dyDescent="0.2">
      <c r="A207">
        <v>110</v>
      </c>
      <c r="B207">
        <v>313927</v>
      </c>
      <c r="C207" s="1">
        <v>42367</v>
      </c>
      <c r="D207" t="s">
        <v>1162</v>
      </c>
      <c r="E207" t="s">
        <v>1163</v>
      </c>
      <c r="F207" t="s">
        <v>7</v>
      </c>
      <c r="G207">
        <v>1</v>
      </c>
      <c r="H207">
        <f>SUMIF(D:D,D207,G:G)</f>
        <v>1</v>
      </c>
    </row>
    <row r="208" spans="1:8" x14ac:dyDescent="0.2">
      <c r="A208">
        <v>495</v>
      </c>
      <c r="B208">
        <v>1140536</v>
      </c>
      <c r="C208" s="1">
        <v>42374</v>
      </c>
      <c r="D208" t="s">
        <v>1164</v>
      </c>
      <c r="E208" t="s">
        <v>1165</v>
      </c>
      <c r="F208" t="s">
        <v>7</v>
      </c>
      <c r="G208">
        <v>1</v>
      </c>
      <c r="H208">
        <f>SUMIF(D:D,D208,G:G)</f>
        <v>1</v>
      </c>
    </row>
    <row r="209" spans="1:8" x14ac:dyDescent="0.2">
      <c r="A209">
        <v>188</v>
      </c>
      <c r="B209">
        <v>1289490</v>
      </c>
      <c r="C209" s="1">
        <v>42388</v>
      </c>
      <c r="D209" t="s">
        <v>1168</v>
      </c>
      <c r="E209" t="s">
        <v>1169</v>
      </c>
      <c r="F209" t="s">
        <v>7</v>
      </c>
      <c r="G209">
        <v>1</v>
      </c>
      <c r="H209">
        <f>SUMIF(D:D,D209,G:G)</f>
        <v>1</v>
      </c>
    </row>
    <row r="210" spans="1:8" x14ac:dyDescent="0.2">
      <c r="A210">
        <v>117</v>
      </c>
      <c r="B210">
        <v>759944</v>
      </c>
      <c r="C210" s="1">
        <v>42398</v>
      </c>
      <c r="D210" t="s">
        <v>1170</v>
      </c>
      <c r="E210" t="s">
        <v>1171</v>
      </c>
      <c r="F210" t="s">
        <v>7</v>
      </c>
      <c r="G210">
        <v>2</v>
      </c>
      <c r="H210">
        <f>SUMIF(D:D,D210,G:G)</f>
        <v>4</v>
      </c>
    </row>
    <row r="211" spans="1:8" x14ac:dyDescent="0.2">
      <c r="A211">
        <v>799</v>
      </c>
      <c r="C211" s="1">
        <v>42401</v>
      </c>
      <c r="D211" t="s">
        <v>1170</v>
      </c>
      <c r="E211" t="s">
        <v>1171</v>
      </c>
      <c r="F211" t="s">
        <v>7</v>
      </c>
      <c r="G211">
        <v>2</v>
      </c>
      <c r="H211">
        <f>SUMIF(D:D,D211,G:G)</f>
        <v>4</v>
      </c>
    </row>
    <row r="212" spans="1:8" x14ac:dyDescent="0.2">
      <c r="A212">
        <v>193</v>
      </c>
      <c r="B212">
        <v>34903</v>
      </c>
      <c r="C212" s="1">
        <v>42401</v>
      </c>
      <c r="D212" t="s">
        <v>1176</v>
      </c>
      <c r="E212" t="s">
        <v>1177</v>
      </c>
      <c r="F212" t="s">
        <v>7</v>
      </c>
      <c r="G212">
        <v>1</v>
      </c>
      <c r="H212">
        <f>SUMIF(D:D,D212,G:G)</f>
        <v>1</v>
      </c>
    </row>
    <row r="213" spans="1:8" x14ac:dyDescent="0.2">
      <c r="A213">
        <v>128</v>
      </c>
      <c r="B213">
        <v>1358071</v>
      </c>
      <c r="C213" s="1">
        <v>42422</v>
      </c>
      <c r="D213" t="s">
        <v>1178</v>
      </c>
      <c r="E213" t="s">
        <v>1179</v>
      </c>
      <c r="F213" t="s">
        <v>7</v>
      </c>
      <c r="G213">
        <v>1</v>
      </c>
      <c r="H213">
        <f>SUMIF(D:D,D213,G:G)</f>
        <v>1</v>
      </c>
    </row>
    <row r="214" spans="1:8" x14ac:dyDescent="0.2">
      <c r="A214">
        <v>36</v>
      </c>
      <c r="B214">
        <v>1410636</v>
      </c>
      <c r="C214" s="1">
        <v>42433</v>
      </c>
      <c r="D214" t="s">
        <v>1184</v>
      </c>
      <c r="E214" t="s">
        <v>1185</v>
      </c>
      <c r="F214" t="s">
        <v>7</v>
      </c>
      <c r="G214">
        <v>1</v>
      </c>
      <c r="H214">
        <f>SUMIF(D:D,D214,G:G)</f>
        <v>1</v>
      </c>
    </row>
    <row r="215" spans="1:8" x14ac:dyDescent="0.2">
      <c r="A215">
        <v>454</v>
      </c>
      <c r="B215">
        <v>74208</v>
      </c>
      <c r="C215" s="1">
        <v>42436</v>
      </c>
      <c r="D215" t="s">
        <v>1186</v>
      </c>
      <c r="E215" t="s">
        <v>1187</v>
      </c>
      <c r="F215" t="s">
        <v>7</v>
      </c>
      <c r="G215">
        <v>1</v>
      </c>
      <c r="H215">
        <f>SUMIF(D:D,D215,G:G)</f>
        <v>1</v>
      </c>
    </row>
    <row r="216" spans="1:8" x14ac:dyDescent="0.2">
      <c r="A216">
        <v>457</v>
      </c>
      <c r="B216">
        <v>1336917</v>
      </c>
      <c r="C216" s="1">
        <v>42454</v>
      </c>
      <c r="D216" t="s">
        <v>1188</v>
      </c>
      <c r="E216" t="s">
        <v>1189</v>
      </c>
      <c r="F216" t="s">
        <v>7</v>
      </c>
      <c r="G216">
        <v>1</v>
      </c>
      <c r="H216">
        <f>SUMIF(D:D,D216,G:G)</f>
        <v>1</v>
      </c>
    </row>
    <row r="217" spans="1:8" x14ac:dyDescent="0.2">
      <c r="A217">
        <v>239</v>
      </c>
      <c r="B217">
        <v>859737</v>
      </c>
      <c r="C217" s="1">
        <v>42459</v>
      </c>
      <c r="D217" t="s">
        <v>1190</v>
      </c>
      <c r="E217" t="s">
        <v>1191</v>
      </c>
      <c r="F217" t="s">
        <v>7</v>
      </c>
      <c r="G217">
        <v>1</v>
      </c>
      <c r="H217">
        <f>SUMIF(D:D,D217,G:G)</f>
        <v>1</v>
      </c>
    </row>
    <row r="218" spans="1:8" x14ac:dyDescent="0.2">
      <c r="A218">
        <v>100</v>
      </c>
      <c r="B218">
        <v>1071739</v>
      </c>
      <c r="C218" s="1">
        <v>42459</v>
      </c>
      <c r="D218" t="s">
        <v>1194</v>
      </c>
      <c r="E218" t="s">
        <v>1195</v>
      </c>
      <c r="F218" t="s">
        <v>7</v>
      </c>
      <c r="G218">
        <v>1</v>
      </c>
      <c r="H218">
        <f>SUMIF(D:D,D218,G:G)</f>
        <v>1</v>
      </c>
    </row>
    <row r="219" spans="1:8" x14ac:dyDescent="0.2">
      <c r="A219">
        <v>793</v>
      </c>
      <c r="C219" s="1">
        <v>42464</v>
      </c>
      <c r="D219" t="s">
        <v>1198</v>
      </c>
      <c r="E219" t="s">
        <v>1199</v>
      </c>
      <c r="F219" t="s">
        <v>7</v>
      </c>
      <c r="G219">
        <v>1</v>
      </c>
      <c r="H219">
        <f>SUMIF(D:D,D219,G:G)</f>
        <v>1</v>
      </c>
    </row>
    <row r="220" spans="1:8" x14ac:dyDescent="0.2">
      <c r="A220">
        <v>455</v>
      </c>
      <c r="B220">
        <v>1403568</v>
      </c>
      <c r="C220" s="1">
        <v>42478</v>
      </c>
      <c r="D220" t="s">
        <v>1200</v>
      </c>
      <c r="E220" t="s">
        <v>1201</v>
      </c>
      <c r="F220" t="s">
        <v>7</v>
      </c>
      <c r="G220">
        <v>1</v>
      </c>
      <c r="H220">
        <f>SUMIF(D:D,D220,G:G)</f>
        <v>1</v>
      </c>
    </row>
    <row r="221" spans="1:8" x14ac:dyDescent="0.2">
      <c r="A221">
        <v>222</v>
      </c>
      <c r="B221">
        <v>1123360</v>
      </c>
      <c r="C221" s="1">
        <v>42485</v>
      </c>
      <c r="D221" t="s">
        <v>1204</v>
      </c>
      <c r="E221" t="s">
        <v>1205</v>
      </c>
      <c r="F221" t="s">
        <v>7</v>
      </c>
      <c r="G221">
        <v>1</v>
      </c>
      <c r="H221">
        <f>SUMIF(D:D,D221,G:G)</f>
        <v>1</v>
      </c>
    </row>
    <row r="222" spans="1:8" x14ac:dyDescent="0.2">
      <c r="A222">
        <v>790</v>
      </c>
      <c r="C222" s="1">
        <v>42493</v>
      </c>
      <c r="D222" t="s">
        <v>1206</v>
      </c>
      <c r="E222" t="s">
        <v>1207</v>
      </c>
      <c r="F222" t="s">
        <v>7</v>
      </c>
      <c r="G222">
        <v>1</v>
      </c>
      <c r="H222">
        <f>SUMIF(D:D,D222,G:G)</f>
        <v>1</v>
      </c>
    </row>
    <row r="223" spans="1:8" x14ac:dyDescent="0.2">
      <c r="A223">
        <v>15</v>
      </c>
      <c r="B223">
        <v>766421</v>
      </c>
      <c r="C223" s="1">
        <v>42503</v>
      </c>
      <c r="D223" t="s">
        <v>1208</v>
      </c>
      <c r="E223" t="s">
        <v>1209</v>
      </c>
      <c r="F223" t="s">
        <v>7</v>
      </c>
      <c r="G223">
        <v>1</v>
      </c>
      <c r="H223">
        <f>SUMIF(D:D,D223,G:G)</f>
        <v>1</v>
      </c>
    </row>
    <row r="224" spans="1:8" x14ac:dyDescent="0.2">
      <c r="A224">
        <v>151</v>
      </c>
      <c r="B224">
        <v>1297996</v>
      </c>
      <c r="C224" s="1">
        <v>42508</v>
      </c>
      <c r="D224" t="s">
        <v>1214</v>
      </c>
      <c r="E224" t="s">
        <v>1215</v>
      </c>
      <c r="F224" t="s">
        <v>7</v>
      </c>
      <c r="G224">
        <v>1</v>
      </c>
      <c r="H224">
        <f>SUMIF(D:D,D224,G:G)</f>
        <v>1</v>
      </c>
    </row>
    <row r="225" spans="1:8" x14ac:dyDescent="0.2">
      <c r="A225">
        <v>298</v>
      </c>
      <c r="B225">
        <v>1065696</v>
      </c>
      <c r="C225" s="1">
        <v>42513</v>
      </c>
      <c r="D225" t="s">
        <v>1216</v>
      </c>
      <c r="E225" t="s">
        <v>1217</v>
      </c>
      <c r="F225" t="s">
        <v>7</v>
      </c>
      <c r="G225">
        <v>1</v>
      </c>
      <c r="H225">
        <f>SUMIF(D:D,D225,G:G)</f>
        <v>1</v>
      </c>
    </row>
    <row r="226" spans="1:8" x14ac:dyDescent="0.2">
      <c r="A226">
        <v>55</v>
      </c>
      <c r="B226">
        <v>354190</v>
      </c>
      <c r="C226" s="1">
        <v>42521</v>
      </c>
      <c r="D226" t="s">
        <v>1220</v>
      </c>
      <c r="E226" t="s">
        <v>1221</v>
      </c>
      <c r="F226" t="s">
        <v>7</v>
      </c>
      <c r="G226">
        <v>1</v>
      </c>
      <c r="H226">
        <f>SUMIF(D:D,D226,G:G)</f>
        <v>1</v>
      </c>
    </row>
    <row r="227" spans="1:8" x14ac:dyDescent="0.2">
      <c r="A227">
        <v>450</v>
      </c>
      <c r="B227">
        <v>1260221</v>
      </c>
      <c r="C227" s="1">
        <v>42524</v>
      </c>
      <c r="D227" t="s">
        <v>1222</v>
      </c>
      <c r="E227" t="s">
        <v>1223</v>
      </c>
      <c r="F227" t="s">
        <v>7</v>
      </c>
      <c r="G227">
        <v>1</v>
      </c>
      <c r="H227">
        <f>SUMIF(D:D,D227,G:G)</f>
        <v>1</v>
      </c>
    </row>
    <row r="228" spans="1:8" x14ac:dyDescent="0.2">
      <c r="A228">
        <v>784</v>
      </c>
      <c r="C228" s="1">
        <v>42541</v>
      </c>
      <c r="D228" t="s">
        <v>1020</v>
      </c>
      <c r="E228" t="s">
        <v>1225</v>
      </c>
      <c r="F228" t="s">
        <v>7</v>
      </c>
      <c r="G228">
        <v>2</v>
      </c>
      <c r="H228">
        <f>SUMIF(D:D,D228,G:G)</f>
        <v>4</v>
      </c>
    </row>
    <row r="229" spans="1:8" x14ac:dyDescent="0.2">
      <c r="A229">
        <v>207</v>
      </c>
      <c r="B229">
        <v>1519751</v>
      </c>
      <c r="C229" s="1">
        <v>42543</v>
      </c>
      <c r="D229" t="s">
        <v>1226</v>
      </c>
      <c r="E229" t="s">
        <v>1227</v>
      </c>
      <c r="F229" t="s">
        <v>7</v>
      </c>
      <c r="G229">
        <v>1</v>
      </c>
      <c r="H229">
        <f>SUMIF(D:D,D229,G:G)</f>
        <v>1</v>
      </c>
    </row>
    <row r="230" spans="1:8" x14ac:dyDescent="0.2">
      <c r="A230">
        <v>16</v>
      </c>
      <c r="B230">
        <v>915913</v>
      </c>
      <c r="C230" s="1">
        <v>42552</v>
      </c>
      <c r="D230" t="s">
        <v>1229</v>
      </c>
      <c r="E230" t="s">
        <v>1230</v>
      </c>
      <c r="F230" t="s">
        <v>7</v>
      </c>
      <c r="G230">
        <v>1</v>
      </c>
      <c r="H230">
        <f>SUMIF(D:D,D230,G:G)</f>
        <v>1</v>
      </c>
    </row>
    <row r="231" spans="1:8" x14ac:dyDescent="0.2">
      <c r="A231">
        <v>206</v>
      </c>
      <c r="B231">
        <v>1659166</v>
      </c>
      <c r="C231" s="1">
        <v>42552</v>
      </c>
      <c r="D231" t="s">
        <v>1231</v>
      </c>
      <c r="E231" t="s">
        <v>1232</v>
      </c>
      <c r="F231" t="s">
        <v>7</v>
      </c>
      <c r="G231">
        <v>2</v>
      </c>
      <c r="H231">
        <f>SUMIF(D:D,D231,G:G)</f>
        <v>4</v>
      </c>
    </row>
    <row r="232" spans="1:8" x14ac:dyDescent="0.2">
      <c r="A232">
        <v>23</v>
      </c>
      <c r="B232">
        <v>352541</v>
      </c>
      <c r="C232" s="1">
        <v>42552</v>
      </c>
      <c r="D232" t="s">
        <v>1233</v>
      </c>
      <c r="E232" t="s">
        <v>1234</v>
      </c>
      <c r="F232" t="s">
        <v>7</v>
      </c>
      <c r="G232">
        <v>1</v>
      </c>
      <c r="H232">
        <f>SUMIF(D:D,D232,G:G)</f>
        <v>1</v>
      </c>
    </row>
    <row r="233" spans="1:8" x14ac:dyDescent="0.2">
      <c r="A233">
        <v>780</v>
      </c>
      <c r="C233" s="1">
        <v>42556</v>
      </c>
      <c r="D233" t="s">
        <v>1231</v>
      </c>
      <c r="E233" t="s">
        <v>1232</v>
      </c>
      <c r="F233" t="s">
        <v>7</v>
      </c>
      <c r="G233">
        <v>2</v>
      </c>
      <c r="H233">
        <f>SUMIF(D:D,D233,G:G)</f>
        <v>4</v>
      </c>
    </row>
    <row r="234" spans="1:8" x14ac:dyDescent="0.2">
      <c r="A234">
        <v>321</v>
      </c>
      <c r="B234">
        <v>1037646</v>
      </c>
      <c r="C234" s="1">
        <v>42619</v>
      </c>
      <c r="D234" t="s">
        <v>1238</v>
      </c>
      <c r="E234" t="s">
        <v>1239</v>
      </c>
      <c r="F234" t="s">
        <v>7</v>
      </c>
      <c r="G234">
        <v>1</v>
      </c>
      <c r="H234">
        <f>SUMIF(D:D,D234,G:G)</f>
        <v>1</v>
      </c>
    </row>
    <row r="235" spans="1:8" x14ac:dyDescent="0.2">
      <c r="A235">
        <v>106</v>
      </c>
      <c r="B235">
        <v>1091667</v>
      </c>
      <c r="C235" s="1">
        <v>42621</v>
      </c>
      <c r="D235" t="s">
        <v>1241</v>
      </c>
      <c r="E235" t="s">
        <v>1242</v>
      </c>
      <c r="F235" t="s">
        <v>7</v>
      </c>
      <c r="G235">
        <v>1</v>
      </c>
      <c r="H235">
        <f>SUMIF(D:D,D235,G:G)</f>
        <v>1</v>
      </c>
    </row>
    <row r="236" spans="1:8" x14ac:dyDescent="0.2">
      <c r="A236">
        <v>777</v>
      </c>
      <c r="C236" s="1">
        <v>42635</v>
      </c>
      <c r="D236" t="s">
        <v>1245</v>
      </c>
      <c r="E236" t="s">
        <v>1246</v>
      </c>
      <c r="F236" t="s">
        <v>7</v>
      </c>
      <c r="G236">
        <v>2</v>
      </c>
      <c r="H236">
        <f>SUMIF(D:D,D236,G:G)</f>
        <v>4</v>
      </c>
    </row>
    <row r="237" spans="1:8" x14ac:dyDescent="0.2">
      <c r="A237">
        <v>132</v>
      </c>
      <c r="B237">
        <v>711404</v>
      </c>
      <c r="C237" s="1">
        <v>42636</v>
      </c>
      <c r="D237" t="s">
        <v>1245</v>
      </c>
      <c r="E237" t="s">
        <v>1246</v>
      </c>
      <c r="F237" t="s">
        <v>7</v>
      </c>
      <c r="G237">
        <v>2</v>
      </c>
      <c r="H237">
        <f>SUMIF(D:D,D237,G:G)</f>
        <v>4</v>
      </c>
    </row>
    <row r="238" spans="1:8" x14ac:dyDescent="0.2">
      <c r="A238">
        <v>776</v>
      </c>
      <c r="C238" s="1">
        <v>42643</v>
      </c>
      <c r="D238" t="s">
        <v>1249</v>
      </c>
      <c r="E238" t="s">
        <v>1250</v>
      </c>
      <c r="F238" t="s">
        <v>7</v>
      </c>
      <c r="G238">
        <v>1</v>
      </c>
      <c r="H238">
        <f>SUMIF(D:D,D238,G:G)</f>
        <v>1</v>
      </c>
    </row>
    <row r="239" spans="1:8" x14ac:dyDescent="0.2">
      <c r="A239">
        <v>137</v>
      </c>
      <c r="B239">
        <v>1024305</v>
      </c>
      <c r="C239" s="1">
        <v>42646</v>
      </c>
      <c r="D239" t="s">
        <v>1253</v>
      </c>
      <c r="E239" t="s">
        <v>1250</v>
      </c>
      <c r="F239" t="s">
        <v>7</v>
      </c>
      <c r="G239">
        <v>1</v>
      </c>
      <c r="H239">
        <f>SUMIF(D:D,D239,G:G)</f>
        <v>1</v>
      </c>
    </row>
    <row r="240" spans="1:8" x14ac:dyDescent="0.2">
      <c r="A240">
        <v>326</v>
      </c>
      <c r="B240">
        <v>912595</v>
      </c>
      <c r="C240" s="1">
        <v>42706</v>
      </c>
      <c r="D240" t="s">
        <v>1254</v>
      </c>
      <c r="E240" t="s">
        <v>1255</v>
      </c>
      <c r="F240" t="s">
        <v>7</v>
      </c>
      <c r="G240">
        <v>1</v>
      </c>
      <c r="H240">
        <f>SUMIF(D:D,D240,G:G)</f>
        <v>1</v>
      </c>
    </row>
    <row r="241" spans="1:8" x14ac:dyDescent="0.2">
      <c r="A241">
        <v>249</v>
      </c>
      <c r="B241">
        <v>874716</v>
      </c>
      <c r="C241" s="1">
        <v>42740</v>
      </c>
      <c r="D241" t="s">
        <v>1260</v>
      </c>
      <c r="E241" t="s">
        <v>1261</v>
      </c>
      <c r="F241" t="s">
        <v>7</v>
      </c>
      <c r="G241">
        <v>1</v>
      </c>
      <c r="H241">
        <f>SUMIF(D:D,D241,G:G)</f>
        <v>1</v>
      </c>
    </row>
    <row r="242" spans="1:8" x14ac:dyDescent="0.2">
      <c r="A242">
        <v>257</v>
      </c>
      <c r="B242">
        <v>879169</v>
      </c>
      <c r="C242" s="1">
        <v>42794</v>
      </c>
      <c r="D242" t="s">
        <v>1266</v>
      </c>
      <c r="E242" t="s">
        <v>1267</v>
      </c>
      <c r="F242" t="s">
        <v>7</v>
      </c>
      <c r="G242">
        <v>1</v>
      </c>
      <c r="H242">
        <f>SUMIF(D:D,D242,G:G)</f>
        <v>1</v>
      </c>
    </row>
    <row r="243" spans="1:8" x14ac:dyDescent="0.2">
      <c r="A243">
        <v>95</v>
      </c>
      <c r="B243">
        <v>1374310</v>
      </c>
      <c r="C243" s="1">
        <v>42795</v>
      </c>
      <c r="D243" t="s">
        <v>1270</v>
      </c>
      <c r="E243" t="s">
        <v>1271</v>
      </c>
      <c r="F243" t="s">
        <v>7</v>
      </c>
      <c r="G243">
        <v>1</v>
      </c>
      <c r="H243">
        <f>SUMIF(D:D,D243,G:G)</f>
        <v>1</v>
      </c>
    </row>
    <row r="244" spans="1:8" x14ac:dyDescent="0.2">
      <c r="A244">
        <v>399</v>
      </c>
      <c r="B244">
        <v>910606</v>
      </c>
      <c r="C244" s="1">
        <v>42796</v>
      </c>
      <c r="D244" t="s">
        <v>1273</v>
      </c>
      <c r="E244" t="s">
        <v>1274</v>
      </c>
      <c r="F244" t="s">
        <v>7</v>
      </c>
      <c r="G244">
        <v>1</v>
      </c>
      <c r="H244">
        <f>SUMIF(D:D,D244,G:G)</f>
        <v>1</v>
      </c>
    </row>
    <row r="245" spans="1:8" x14ac:dyDescent="0.2">
      <c r="A245">
        <v>155</v>
      </c>
      <c r="B245">
        <v>1001082</v>
      </c>
      <c r="C245" s="1">
        <v>42807</v>
      </c>
      <c r="D245" t="s">
        <v>1275</v>
      </c>
      <c r="E245" t="s">
        <v>1276</v>
      </c>
      <c r="F245" t="s">
        <v>7</v>
      </c>
      <c r="G245">
        <v>1</v>
      </c>
      <c r="H245">
        <f>SUMIF(D:D,D245,G:G)</f>
        <v>1</v>
      </c>
    </row>
    <row r="246" spans="1:8" x14ac:dyDescent="0.2">
      <c r="A246">
        <v>432</v>
      </c>
      <c r="B246">
        <v>883241</v>
      </c>
      <c r="C246" s="1">
        <v>42810</v>
      </c>
      <c r="D246" t="s">
        <v>1279</v>
      </c>
      <c r="E246" t="s">
        <v>1280</v>
      </c>
      <c r="F246" t="s">
        <v>7</v>
      </c>
      <c r="G246">
        <v>1</v>
      </c>
      <c r="H246">
        <f>SUMIF(D:D,D246,G:G)</f>
        <v>1</v>
      </c>
    </row>
    <row r="247" spans="1:8" x14ac:dyDescent="0.2">
      <c r="A247">
        <v>17</v>
      </c>
      <c r="B247">
        <v>1035443</v>
      </c>
      <c r="C247" s="1">
        <v>42814</v>
      </c>
      <c r="D247" t="s">
        <v>1283</v>
      </c>
      <c r="E247" t="s">
        <v>1284</v>
      </c>
      <c r="F247" t="s">
        <v>7</v>
      </c>
      <c r="G247">
        <v>1</v>
      </c>
      <c r="H247">
        <f>SUMIF(D:D,D247,G:G)</f>
        <v>1</v>
      </c>
    </row>
    <row r="248" spans="1:8" x14ac:dyDescent="0.2">
      <c r="A248">
        <v>7</v>
      </c>
      <c r="B248">
        <v>2488</v>
      </c>
      <c r="C248" s="1">
        <v>42814</v>
      </c>
      <c r="D248" t="s">
        <v>1287</v>
      </c>
      <c r="E248" t="s">
        <v>971</v>
      </c>
      <c r="F248" t="s">
        <v>7</v>
      </c>
      <c r="G248">
        <v>1</v>
      </c>
      <c r="H248">
        <f>SUMIF(D:D,D248,G:G)</f>
        <v>1</v>
      </c>
    </row>
    <row r="249" spans="1:8" x14ac:dyDescent="0.2">
      <c r="A249">
        <v>396</v>
      </c>
      <c r="B249">
        <v>720005</v>
      </c>
      <c r="C249" s="1">
        <v>42814</v>
      </c>
      <c r="D249" t="s">
        <v>1288</v>
      </c>
      <c r="E249" t="s">
        <v>1289</v>
      </c>
      <c r="F249" t="s">
        <v>7</v>
      </c>
      <c r="G249">
        <v>1</v>
      </c>
      <c r="H249">
        <f>SUMIF(D:D,D249,G:G)</f>
        <v>1</v>
      </c>
    </row>
    <row r="250" spans="1:8" x14ac:dyDescent="0.2">
      <c r="A250">
        <v>165</v>
      </c>
      <c r="B250">
        <v>1688568</v>
      </c>
      <c r="C250" s="1">
        <v>42829</v>
      </c>
      <c r="D250" t="s">
        <v>1296</v>
      </c>
      <c r="E250" t="s">
        <v>1297</v>
      </c>
      <c r="F250" t="s">
        <v>7</v>
      </c>
      <c r="G250">
        <v>1</v>
      </c>
      <c r="H250">
        <f>SUMIF(D:D,D250,G:G)</f>
        <v>1</v>
      </c>
    </row>
    <row r="251" spans="1:8" x14ac:dyDescent="0.2">
      <c r="A251">
        <v>214</v>
      </c>
      <c r="B251">
        <v>749251</v>
      </c>
      <c r="C251" s="1">
        <v>42830</v>
      </c>
      <c r="D251" t="s">
        <v>1298</v>
      </c>
      <c r="E251" t="s">
        <v>1299</v>
      </c>
      <c r="F251" t="s">
        <v>7</v>
      </c>
      <c r="G251">
        <v>1</v>
      </c>
      <c r="H251">
        <f>SUMIF(D:D,D251,G:G)</f>
        <v>1</v>
      </c>
    </row>
    <row r="252" spans="1:8" x14ac:dyDescent="0.2">
      <c r="A252">
        <v>250</v>
      </c>
      <c r="B252">
        <v>1598014</v>
      </c>
      <c r="C252" s="1">
        <v>42888</v>
      </c>
      <c r="D252" t="s">
        <v>1304</v>
      </c>
      <c r="E252" t="s">
        <v>1305</v>
      </c>
      <c r="F252" t="s">
        <v>7</v>
      </c>
      <c r="G252">
        <v>1</v>
      </c>
      <c r="H252">
        <f>SUMIF(D:D,D252,G:G)</f>
        <v>1</v>
      </c>
    </row>
    <row r="253" spans="1:8" x14ac:dyDescent="0.2">
      <c r="A253">
        <v>43</v>
      </c>
      <c r="B253">
        <v>1013462</v>
      </c>
      <c r="C253" s="1">
        <v>42905</v>
      </c>
      <c r="D253" t="s">
        <v>1306</v>
      </c>
      <c r="E253" t="s">
        <v>1307</v>
      </c>
      <c r="F253" t="s">
        <v>7</v>
      </c>
      <c r="G253">
        <v>1</v>
      </c>
      <c r="H253">
        <f>SUMIF(D:D,D253,G:G)</f>
        <v>1</v>
      </c>
    </row>
    <row r="254" spans="1:8" x14ac:dyDescent="0.2">
      <c r="A254">
        <v>184</v>
      </c>
      <c r="B254">
        <v>1095073</v>
      </c>
      <c r="C254" s="1">
        <v>42905</v>
      </c>
      <c r="D254" t="s">
        <v>1314</v>
      </c>
      <c r="E254" t="s">
        <v>1315</v>
      </c>
      <c r="F254" t="s">
        <v>7</v>
      </c>
      <c r="G254">
        <v>1</v>
      </c>
      <c r="H254">
        <f>SUMIF(D:D,D254,G:G)</f>
        <v>1</v>
      </c>
    </row>
    <row r="255" spans="1:8" x14ac:dyDescent="0.2">
      <c r="A255">
        <v>19</v>
      </c>
      <c r="B255">
        <v>1097149</v>
      </c>
      <c r="C255" s="1">
        <v>42905</v>
      </c>
      <c r="D255" t="s">
        <v>1316</v>
      </c>
      <c r="E255" t="s">
        <v>1317</v>
      </c>
      <c r="F255" t="s">
        <v>7</v>
      </c>
      <c r="G255">
        <v>1</v>
      </c>
      <c r="H255">
        <f>SUMIF(D:D,D255,G:G)</f>
        <v>1</v>
      </c>
    </row>
    <row r="256" spans="1:8" x14ac:dyDescent="0.2">
      <c r="A256">
        <v>237</v>
      </c>
      <c r="B256">
        <v>1585689</v>
      </c>
      <c r="C256" s="1">
        <v>42905</v>
      </c>
      <c r="D256" t="s">
        <v>1318</v>
      </c>
      <c r="E256" t="s">
        <v>1319</v>
      </c>
      <c r="F256" t="s">
        <v>7</v>
      </c>
      <c r="G256">
        <v>1</v>
      </c>
      <c r="H256">
        <f>SUMIF(D:D,D256,G:G)</f>
        <v>1</v>
      </c>
    </row>
    <row r="257" spans="1:8" x14ac:dyDescent="0.2">
      <c r="A257">
        <v>365</v>
      </c>
      <c r="B257">
        <v>75677</v>
      </c>
      <c r="C257" s="1">
        <v>42942</v>
      </c>
      <c r="D257" t="s">
        <v>1329</v>
      </c>
      <c r="E257" t="s">
        <v>1330</v>
      </c>
      <c r="F257" t="s">
        <v>7</v>
      </c>
      <c r="G257">
        <v>1</v>
      </c>
      <c r="H257">
        <f>SUMIF(D:D,D257,G:G)</f>
        <v>1</v>
      </c>
    </row>
    <row r="258" spans="1:8" x14ac:dyDescent="0.2">
      <c r="A258">
        <v>403</v>
      </c>
      <c r="B258">
        <v>943819</v>
      </c>
      <c r="C258" s="1">
        <v>42942</v>
      </c>
      <c r="D258" t="s">
        <v>1331</v>
      </c>
      <c r="E258" t="s">
        <v>1332</v>
      </c>
      <c r="F258" t="s">
        <v>7</v>
      </c>
      <c r="G258">
        <v>1</v>
      </c>
      <c r="H258">
        <f>SUMIF(D:D,D258,G:G)</f>
        <v>1</v>
      </c>
    </row>
    <row r="259" spans="1:8" x14ac:dyDescent="0.2">
      <c r="A259">
        <v>163</v>
      </c>
      <c r="B259">
        <v>783280</v>
      </c>
      <c r="C259" s="1">
        <v>42942</v>
      </c>
      <c r="D259" t="s">
        <v>1333</v>
      </c>
      <c r="E259" t="s">
        <v>1334</v>
      </c>
      <c r="F259" t="s">
        <v>7</v>
      </c>
      <c r="G259">
        <v>1</v>
      </c>
      <c r="H259">
        <f>SUMIF(D:D,D259,G:G)</f>
        <v>1</v>
      </c>
    </row>
    <row r="260" spans="1:8" x14ac:dyDescent="0.2">
      <c r="A260">
        <v>322</v>
      </c>
      <c r="B260">
        <v>789570</v>
      </c>
      <c r="C260" s="1">
        <v>42942</v>
      </c>
      <c r="D260" t="s">
        <v>1335</v>
      </c>
      <c r="E260" t="s">
        <v>1336</v>
      </c>
      <c r="F260" t="s">
        <v>7</v>
      </c>
      <c r="G260">
        <v>1</v>
      </c>
      <c r="H260">
        <f>SUMIF(D:D,D260,G:G)</f>
        <v>1</v>
      </c>
    </row>
    <row r="261" spans="1:8" x14ac:dyDescent="0.2">
      <c r="A261">
        <v>46</v>
      </c>
      <c r="B261">
        <v>91142</v>
      </c>
      <c r="C261" s="1">
        <v>42942</v>
      </c>
      <c r="D261" t="s">
        <v>1337</v>
      </c>
      <c r="E261" t="s">
        <v>1338</v>
      </c>
      <c r="F261" t="s">
        <v>7</v>
      </c>
      <c r="G261">
        <v>1</v>
      </c>
      <c r="H261">
        <f>SUMIF(D:D,D261,G:G)</f>
        <v>1</v>
      </c>
    </row>
    <row r="262" spans="1:8" x14ac:dyDescent="0.2">
      <c r="A262">
        <v>752</v>
      </c>
      <c r="C262" s="1">
        <v>42954</v>
      </c>
      <c r="D262" t="s">
        <v>1339</v>
      </c>
      <c r="E262" t="s">
        <v>1340</v>
      </c>
      <c r="F262" t="s">
        <v>7</v>
      </c>
      <c r="G262">
        <v>1</v>
      </c>
      <c r="H262">
        <f>SUMIF(D:D,D262,G:G)</f>
        <v>1</v>
      </c>
    </row>
    <row r="263" spans="1:8" x14ac:dyDescent="0.2">
      <c r="A263">
        <v>265</v>
      </c>
      <c r="B263">
        <v>1478242</v>
      </c>
      <c r="C263" s="1">
        <v>42976</v>
      </c>
      <c r="D263" t="s">
        <v>1343</v>
      </c>
      <c r="E263" t="s">
        <v>1344</v>
      </c>
      <c r="F263" t="s">
        <v>7</v>
      </c>
      <c r="G263">
        <v>1</v>
      </c>
      <c r="H263">
        <f>SUMIF(D:D,D263,G:G)</f>
        <v>1</v>
      </c>
    </row>
    <row r="264" spans="1:8" x14ac:dyDescent="0.2">
      <c r="A264">
        <v>751</v>
      </c>
      <c r="C264" s="1">
        <v>42976</v>
      </c>
      <c r="D264" t="s">
        <v>1347</v>
      </c>
      <c r="E264" t="s">
        <v>785</v>
      </c>
      <c r="F264" t="s">
        <v>7</v>
      </c>
      <c r="G264">
        <v>1</v>
      </c>
      <c r="H264">
        <f>SUMIF(D:D,D264,G:G)</f>
        <v>1</v>
      </c>
    </row>
    <row r="265" spans="1:8" x14ac:dyDescent="0.2">
      <c r="A265">
        <v>411</v>
      </c>
      <c r="B265">
        <v>1034054</v>
      </c>
      <c r="C265" s="1">
        <v>42979</v>
      </c>
      <c r="D265" t="s">
        <v>1349</v>
      </c>
      <c r="E265" t="s">
        <v>1350</v>
      </c>
      <c r="F265" t="s">
        <v>7</v>
      </c>
      <c r="G265">
        <v>1</v>
      </c>
      <c r="H265">
        <f>SUMIF(D:D,D265,G:G)</f>
        <v>1</v>
      </c>
    </row>
    <row r="266" spans="1:8" x14ac:dyDescent="0.2">
      <c r="A266">
        <v>87</v>
      </c>
      <c r="B266">
        <v>813672</v>
      </c>
      <c r="C266" s="1">
        <v>42996</v>
      </c>
      <c r="D266" t="s">
        <v>1351</v>
      </c>
      <c r="E266" t="s">
        <v>1352</v>
      </c>
      <c r="F266" t="s">
        <v>7</v>
      </c>
      <c r="G266">
        <v>1</v>
      </c>
      <c r="H266">
        <f>SUMIF(D:D,D266,G:G)</f>
        <v>1</v>
      </c>
    </row>
    <row r="267" spans="1:8" x14ac:dyDescent="0.2">
      <c r="A267">
        <v>355</v>
      </c>
      <c r="B267">
        <v>1513761</v>
      </c>
      <c r="C267" s="1">
        <v>43021</v>
      </c>
      <c r="D267" t="s">
        <v>1355</v>
      </c>
      <c r="E267" t="s">
        <v>1356</v>
      </c>
      <c r="F267" t="s">
        <v>7</v>
      </c>
      <c r="G267">
        <v>1</v>
      </c>
      <c r="H267">
        <f>SUMIF(D:D,D267,G:G)</f>
        <v>1</v>
      </c>
    </row>
    <row r="268" spans="1:8" x14ac:dyDescent="0.2">
      <c r="A268">
        <v>247</v>
      </c>
      <c r="B268">
        <v>1501585</v>
      </c>
      <c r="C268" s="1">
        <v>43103</v>
      </c>
      <c r="D268" t="s">
        <v>1357</v>
      </c>
      <c r="E268" t="s">
        <v>1358</v>
      </c>
      <c r="F268" t="s">
        <v>7</v>
      </c>
      <c r="G268">
        <v>1</v>
      </c>
      <c r="H268">
        <f>SUMIF(D:D,D268,G:G)</f>
        <v>1</v>
      </c>
    </row>
    <row r="269" spans="1:8" x14ac:dyDescent="0.2">
      <c r="A269">
        <v>264</v>
      </c>
      <c r="B269">
        <v>1111928</v>
      </c>
      <c r="C269" s="1">
        <v>43166</v>
      </c>
      <c r="D269" t="s">
        <v>1361</v>
      </c>
      <c r="E269" t="s">
        <v>1362</v>
      </c>
      <c r="F269" t="s">
        <v>7</v>
      </c>
      <c r="G269">
        <v>1</v>
      </c>
      <c r="H269">
        <f>SUMIF(D:D,D269,G:G)</f>
        <v>1</v>
      </c>
    </row>
    <row r="270" spans="1:8" x14ac:dyDescent="0.2">
      <c r="A270">
        <v>436</v>
      </c>
      <c r="B270">
        <v>946581</v>
      </c>
      <c r="C270" s="1">
        <v>43178</v>
      </c>
      <c r="D270" t="s">
        <v>1365</v>
      </c>
      <c r="E270" t="s">
        <v>1366</v>
      </c>
      <c r="F270" t="s">
        <v>7</v>
      </c>
      <c r="G270">
        <v>1</v>
      </c>
      <c r="H270">
        <f>SUMIF(D:D,D270,G:G)</f>
        <v>1</v>
      </c>
    </row>
    <row r="271" spans="1:8" x14ac:dyDescent="0.2">
      <c r="A271">
        <v>429</v>
      </c>
      <c r="B271">
        <v>719739</v>
      </c>
      <c r="C271" s="1">
        <v>43178</v>
      </c>
      <c r="D271" t="s">
        <v>1369</v>
      </c>
      <c r="E271" t="s">
        <v>1370</v>
      </c>
      <c r="F271" t="s">
        <v>7</v>
      </c>
      <c r="G271">
        <v>1</v>
      </c>
      <c r="H271">
        <f>SUMIF(D:D,D271,G:G)</f>
        <v>1</v>
      </c>
    </row>
    <row r="272" spans="1:8" x14ac:dyDescent="0.2">
      <c r="A272">
        <v>339</v>
      </c>
      <c r="B272">
        <v>906709</v>
      </c>
      <c r="C272" s="1">
        <v>43178</v>
      </c>
      <c r="D272" t="s">
        <v>1371</v>
      </c>
      <c r="E272" t="s">
        <v>1372</v>
      </c>
      <c r="F272" t="s">
        <v>7</v>
      </c>
      <c r="G272">
        <v>1</v>
      </c>
      <c r="H272">
        <f>SUMIF(D:D,D272,G:G)</f>
        <v>1</v>
      </c>
    </row>
    <row r="273" spans="1:8" x14ac:dyDescent="0.2">
      <c r="A273">
        <v>335</v>
      </c>
      <c r="B273">
        <v>1408198</v>
      </c>
      <c r="C273" s="1">
        <v>43194</v>
      </c>
      <c r="D273" t="s">
        <v>1376</v>
      </c>
      <c r="E273" t="s">
        <v>1377</v>
      </c>
      <c r="F273" t="s">
        <v>7</v>
      </c>
      <c r="G273">
        <v>1</v>
      </c>
      <c r="H273">
        <f>SUMIF(D:D,D273,G:G)</f>
        <v>1</v>
      </c>
    </row>
    <row r="274" spans="1:8" x14ac:dyDescent="0.2">
      <c r="A274">
        <v>3</v>
      </c>
      <c r="B274">
        <v>815094</v>
      </c>
      <c r="C274" s="1">
        <v>43251</v>
      </c>
      <c r="D274" t="s">
        <v>1378</v>
      </c>
      <c r="E274" t="s">
        <v>1379</v>
      </c>
      <c r="F274" t="s">
        <v>7</v>
      </c>
      <c r="G274">
        <v>1</v>
      </c>
      <c r="H274">
        <f>SUMIF(D:D,D274,G:G)</f>
        <v>1</v>
      </c>
    </row>
    <row r="275" spans="1:8" x14ac:dyDescent="0.2">
      <c r="A275">
        <v>182</v>
      </c>
      <c r="B275">
        <v>1711269</v>
      </c>
      <c r="C275" s="1">
        <v>43256</v>
      </c>
      <c r="D275" t="s">
        <v>1383</v>
      </c>
      <c r="E275" t="s">
        <v>1384</v>
      </c>
      <c r="F275" t="s">
        <v>7</v>
      </c>
      <c r="G275">
        <v>1</v>
      </c>
      <c r="H275">
        <f>SUMIF(D:D,D275,G:G)</f>
        <v>1</v>
      </c>
    </row>
    <row r="276" spans="1:8" x14ac:dyDescent="0.2">
      <c r="A276">
        <v>446</v>
      </c>
      <c r="B276">
        <v>1418091</v>
      </c>
      <c r="C276" s="1">
        <v>43258</v>
      </c>
      <c r="D276" t="s">
        <v>1387</v>
      </c>
      <c r="E276" t="s">
        <v>1388</v>
      </c>
      <c r="F276" t="s">
        <v>7</v>
      </c>
      <c r="G276">
        <v>1</v>
      </c>
      <c r="H276">
        <f>SUMIF(D:D,D276,G:G)</f>
        <v>1</v>
      </c>
    </row>
    <row r="277" spans="1:8" x14ac:dyDescent="0.2">
      <c r="A277">
        <v>238</v>
      </c>
      <c r="B277">
        <v>48039</v>
      </c>
      <c r="C277" s="1">
        <v>43269</v>
      </c>
      <c r="D277" t="s">
        <v>1390</v>
      </c>
      <c r="E277" t="s">
        <v>1391</v>
      </c>
      <c r="F277" t="s">
        <v>7</v>
      </c>
      <c r="G277">
        <v>1</v>
      </c>
      <c r="H277">
        <f>SUMIF(D:D,D277,G:G)</f>
        <v>1</v>
      </c>
    </row>
    <row r="278" spans="1:8" x14ac:dyDescent="0.2">
      <c r="A278">
        <v>83</v>
      </c>
      <c r="B278">
        <v>1383312</v>
      </c>
      <c r="C278" s="1">
        <v>43269</v>
      </c>
      <c r="D278" t="s">
        <v>1392</v>
      </c>
      <c r="E278" t="s">
        <v>1393</v>
      </c>
      <c r="F278" t="s">
        <v>7</v>
      </c>
      <c r="G278">
        <v>1</v>
      </c>
      <c r="H278">
        <f>SUMIF(D:D,D278,G:G)</f>
        <v>1</v>
      </c>
    </row>
    <row r="279" spans="1:8" x14ac:dyDescent="0.2">
      <c r="A279">
        <v>200</v>
      </c>
      <c r="B279">
        <v>1175454</v>
      </c>
      <c r="C279" s="1">
        <v>43271</v>
      </c>
      <c r="D279" t="s">
        <v>1394</v>
      </c>
      <c r="E279" t="s">
        <v>1395</v>
      </c>
      <c r="F279" t="s">
        <v>7</v>
      </c>
      <c r="G279">
        <v>1</v>
      </c>
      <c r="H279">
        <f>SUMIF(D:D,D279,G:G)</f>
        <v>1</v>
      </c>
    </row>
    <row r="280" spans="1:8" x14ac:dyDescent="0.2">
      <c r="A280">
        <v>133</v>
      </c>
      <c r="B280">
        <v>900075</v>
      </c>
      <c r="C280" s="1">
        <v>43283</v>
      </c>
      <c r="D280" t="s">
        <v>1398</v>
      </c>
      <c r="E280" t="s">
        <v>1399</v>
      </c>
      <c r="F280" t="s">
        <v>7</v>
      </c>
      <c r="G280">
        <v>1</v>
      </c>
      <c r="H280">
        <f>SUMIF(D:D,D280,G:G)</f>
        <v>1</v>
      </c>
    </row>
    <row r="281" spans="1:8" x14ac:dyDescent="0.2">
      <c r="A281">
        <v>54</v>
      </c>
      <c r="B281">
        <v>1596532</v>
      </c>
      <c r="C281" s="1">
        <v>43340</v>
      </c>
      <c r="D281" t="s">
        <v>1403</v>
      </c>
      <c r="E281" t="s">
        <v>1404</v>
      </c>
      <c r="F281" t="s">
        <v>7</v>
      </c>
      <c r="G281">
        <v>1</v>
      </c>
      <c r="H281">
        <f>SUMIF(D:D,D281,G:G)</f>
        <v>1</v>
      </c>
    </row>
    <row r="282" spans="1:8" x14ac:dyDescent="0.2">
      <c r="A282">
        <v>406</v>
      </c>
      <c r="B282">
        <v>84839</v>
      </c>
      <c r="C282" s="1">
        <v>43374</v>
      </c>
      <c r="D282" t="s">
        <v>1407</v>
      </c>
      <c r="E282" t="s">
        <v>1408</v>
      </c>
      <c r="F282" t="s">
        <v>7</v>
      </c>
      <c r="G282">
        <v>1</v>
      </c>
      <c r="H282">
        <f>SUMIF(D:D,D282,G:G)</f>
        <v>1</v>
      </c>
    </row>
    <row r="283" spans="1:8" x14ac:dyDescent="0.2">
      <c r="A283">
        <v>205</v>
      </c>
      <c r="B283">
        <v>1262039</v>
      </c>
      <c r="C283" s="1">
        <v>43384</v>
      </c>
      <c r="D283" t="s">
        <v>1411</v>
      </c>
      <c r="E283" t="s">
        <v>1412</v>
      </c>
      <c r="F283" t="s">
        <v>7</v>
      </c>
      <c r="G283">
        <v>1</v>
      </c>
      <c r="H283">
        <f>SUMIF(D:D,D283,G:G)</f>
        <v>1</v>
      </c>
    </row>
    <row r="284" spans="1:8" x14ac:dyDescent="0.2">
      <c r="A284">
        <v>279</v>
      </c>
      <c r="B284">
        <v>1601046</v>
      </c>
      <c r="C284" s="1">
        <v>43410</v>
      </c>
      <c r="D284" t="s">
        <v>1413</v>
      </c>
      <c r="E284" t="s">
        <v>1414</v>
      </c>
      <c r="F284" t="s">
        <v>7</v>
      </c>
      <c r="G284">
        <v>1</v>
      </c>
      <c r="H284">
        <f>SUMIF(D:D,D284,G:G)</f>
        <v>1</v>
      </c>
    </row>
    <row r="285" spans="1:8" x14ac:dyDescent="0.2">
      <c r="A285">
        <v>267</v>
      </c>
      <c r="B285">
        <v>779152</v>
      </c>
      <c r="C285" s="1">
        <v>43417</v>
      </c>
      <c r="D285" t="s">
        <v>1419</v>
      </c>
      <c r="E285" t="s">
        <v>1420</v>
      </c>
      <c r="F285" t="s">
        <v>7</v>
      </c>
      <c r="G285">
        <v>1</v>
      </c>
      <c r="H285">
        <f>SUMIF(D:D,D285,G:G)</f>
        <v>1</v>
      </c>
    </row>
    <row r="286" spans="1:8" x14ac:dyDescent="0.2">
      <c r="A286">
        <v>315</v>
      </c>
      <c r="B286">
        <v>743316</v>
      </c>
      <c r="C286" s="1">
        <v>43437</v>
      </c>
      <c r="D286" t="s">
        <v>1421</v>
      </c>
      <c r="E286" t="s">
        <v>1422</v>
      </c>
      <c r="F286" t="s">
        <v>7</v>
      </c>
      <c r="G286">
        <v>1</v>
      </c>
      <c r="H286">
        <f>SUMIF(D:D,D286,G:G)</f>
        <v>1</v>
      </c>
    </row>
    <row r="287" spans="1:8" x14ac:dyDescent="0.2">
      <c r="A287">
        <v>291</v>
      </c>
      <c r="B287">
        <v>1679273</v>
      </c>
      <c r="C287" s="1">
        <v>43437</v>
      </c>
      <c r="D287" t="s">
        <v>1423</v>
      </c>
      <c r="E287" t="s">
        <v>1424</v>
      </c>
      <c r="F287" t="s">
        <v>7</v>
      </c>
      <c r="G287">
        <v>1</v>
      </c>
      <c r="H287">
        <f>SUMIF(D:D,D287,G:G)</f>
        <v>1</v>
      </c>
    </row>
    <row r="288" spans="1:8" x14ac:dyDescent="0.2">
      <c r="A288">
        <v>150</v>
      </c>
      <c r="B288">
        <v>1539838</v>
      </c>
      <c r="C288" s="1">
        <v>43437</v>
      </c>
      <c r="D288" t="s">
        <v>1425</v>
      </c>
      <c r="E288" t="s">
        <v>1426</v>
      </c>
      <c r="F288" t="s">
        <v>7</v>
      </c>
      <c r="G288">
        <v>1</v>
      </c>
      <c r="H288">
        <f>SUMIF(D:D,D288,G:G)</f>
        <v>1</v>
      </c>
    </row>
    <row r="289" spans="1:8" x14ac:dyDescent="0.2">
      <c r="A289">
        <v>98</v>
      </c>
      <c r="B289">
        <v>1306830</v>
      </c>
      <c r="C289" s="1">
        <v>43458</v>
      </c>
      <c r="D289" t="s">
        <v>1433</v>
      </c>
      <c r="E289" t="s">
        <v>1434</v>
      </c>
      <c r="F289" t="s">
        <v>7</v>
      </c>
      <c r="G289">
        <v>1</v>
      </c>
      <c r="H289">
        <f>SUMIF(D:D,D289,G:G)</f>
        <v>1</v>
      </c>
    </row>
    <row r="290" spans="1:8" x14ac:dyDescent="0.2">
      <c r="A290">
        <v>198</v>
      </c>
      <c r="B290">
        <v>1132979</v>
      </c>
      <c r="C290" s="1">
        <v>43467</v>
      </c>
      <c r="D290" t="s">
        <v>1437</v>
      </c>
      <c r="E290" t="s">
        <v>1438</v>
      </c>
      <c r="F290" t="s">
        <v>7</v>
      </c>
      <c r="G290">
        <v>1</v>
      </c>
      <c r="H290">
        <f>SUMIF(D:D,D290,G:G)</f>
        <v>1</v>
      </c>
    </row>
    <row r="291" spans="1:8" x14ac:dyDescent="0.2">
      <c r="A291">
        <v>441</v>
      </c>
      <c r="B291">
        <v>96943</v>
      </c>
      <c r="C291" s="1">
        <v>43483</v>
      </c>
      <c r="D291" t="s">
        <v>1441</v>
      </c>
      <c r="E291" t="s">
        <v>1442</v>
      </c>
      <c r="F291" t="s">
        <v>7</v>
      </c>
      <c r="G291">
        <v>1</v>
      </c>
      <c r="H291">
        <f>SUMIF(D:D,D291,G:G)</f>
        <v>1</v>
      </c>
    </row>
    <row r="292" spans="1:8" x14ac:dyDescent="0.2">
      <c r="A292">
        <v>57</v>
      </c>
      <c r="B292">
        <v>731802</v>
      </c>
      <c r="C292" s="1">
        <v>43511</v>
      </c>
      <c r="D292" t="s">
        <v>1443</v>
      </c>
      <c r="E292" t="s">
        <v>1444</v>
      </c>
      <c r="F292" t="s">
        <v>7</v>
      </c>
      <c r="G292">
        <v>1</v>
      </c>
      <c r="H292">
        <f>SUMIF(D:D,D292,G:G)</f>
        <v>1</v>
      </c>
    </row>
    <row r="293" spans="1:8" x14ac:dyDescent="0.2">
      <c r="A293">
        <v>479</v>
      </c>
      <c r="B293">
        <v>943452</v>
      </c>
      <c r="C293" s="1">
        <v>43523</v>
      </c>
      <c r="D293" t="s">
        <v>1445</v>
      </c>
      <c r="E293" t="s">
        <v>1446</v>
      </c>
      <c r="F293" t="s">
        <v>7</v>
      </c>
      <c r="G293">
        <v>1</v>
      </c>
      <c r="H293">
        <f>SUMIF(D:D,D293,G:G)</f>
        <v>1</v>
      </c>
    </row>
    <row r="294" spans="1:8" x14ac:dyDescent="0.2">
      <c r="A294">
        <v>160</v>
      </c>
      <c r="B294">
        <v>1751788</v>
      </c>
      <c r="C294" s="1">
        <v>43556</v>
      </c>
      <c r="D294" t="s">
        <v>1449</v>
      </c>
      <c r="E294" t="s">
        <v>1450</v>
      </c>
      <c r="F294" t="s">
        <v>7</v>
      </c>
      <c r="G294">
        <v>2</v>
      </c>
      <c r="H294">
        <f>SUMIF(D:D,D294,G:G)</f>
        <v>4</v>
      </c>
    </row>
    <row r="295" spans="1:8" x14ac:dyDescent="0.2">
      <c r="A295">
        <v>720</v>
      </c>
      <c r="C295" s="1">
        <v>43557</v>
      </c>
      <c r="D295" t="s">
        <v>1449</v>
      </c>
      <c r="E295" t="s">
        <v>1450</v>
      </c>
      <c r="F295" t="s">
        <v>7</v>
      </c>
      <c r="G295">
        <v>2</v>
      </c>
      <c r="H295">
        <f>SUMIF(D:D,D295,G:G)</f>
        <v>4</v>
      </c>
    </row>
    <row r="296" spans="1:8" x14ac:dyDescent="0.2">
      <c r="A296">
        <v>135</v>
      </c>
      <c r="B296">
        <v>1755672</v>
      </c>
      <c r="C296" s="1">
        <v>43619</v>
      </c>
      <c r="D296" t="s">
        <v>1452</v>
      </c>
      <c r="E296" t="s">
        <v>1453</v>
      </c>
      <c r="F296" t="s">
        <v>7</v>
      </c>
      <c r="G296">
        <v>1</v>
      </c>
      <c r="H296">
        <f>SUMIF(D:D,D296,G:G)</f>
        <v>1</v>
      </c>
    </row>
    <row r="297" spans="1:8" x14ac:dyDescent="0.2">
      <c r="A297">
        <v>29</v>
      </c>
      <c r="B297">
        <v>1748790</v>
      </c>
      <c r="C297" s="1">
        <v>43623</v>
      </c>
      <c r="D297" t="s">
        <v>1458</v>
      </c>
      <c r="E297" t="s">
        <v>1459</v>
      </c>
      <c r="F297" t="s">
        <v>7</v>
      </c>
      <c r="G297">
        <v>1</v>
      </c>
      <c r="H297">
        <f>SUMIF(D:D,D297,G:G)</f>
        <v>1</v>
      </c>
    </row>
    <row r="298" spans="1:8" x14ac:dyDescent="0.2">
      <c r="A298">
        <v>718</v>
      </c>
      <c r="C298" s="1">
        <v>43623</v>
      </c>
      <c r="D298" t="s">
        <v>1460</v>
      </c>
      <c r="E298" t="s">
        <v>1062</v>
      </c>
      <c r="F298" t="s">
        <v>7</v>
      </c>
      <c r="G298">
        <v>1</v>
      </c>
      <c r="H298">
        <f>SUMIF(D:D,D298,G:G)</f>
        <v>1</v>
      </c>
    </row>
    <row r="299" spans="1:8" x14ac:dyDescent="0.2">
      <c r="A299">
        <v>308</v>
      </c>
      <c r="B299">
        <v>1278021</v>
      </c>
      <c r="C299" s="1">
        <v>43647</v>
      </c>
      <c r="D299" t="s">
        <v>1463</v>
      </c>
      <c r="E299" t="s">
        <v>1464</v>
      </c>
      <c r="F299" t="s">
        <v>7</v>
      </c>
      <c r="G299">
        <v>1</v>
      </c>
      <c r="H299">
        <f>SUMIF(D:D,D299,G:G)</f>
        <v>1</v>
      </c>
    </row>
    <row r="300" spans="1:8" x14ac:dyDescent="0.2">
      <c r="A300">
        <v>434</v>
      </c>
      <c r="B300">
        <v>1283699</v>
      </c>
      <c r="C300" s="1">
        <v>43661</v>
      </c>
      <c r="D300" t="s">
        <v>1465</v>
      </c>
      <c r="E300" t="s">
        <v>1466</v>
      </c>
      <c r="F300" t="s">
        <v>7</v>
      </c>
      <c r="G300">
        <v>1</v>
      </c>
      <c r="H300">
        <f>SUMIF(D:D,D300,G:G)</f>
        <v>1</v>
      </c>
    </row>
    <row r="301" spans="1:8" x14ac:dyDescent="0.2">
      <c r="A301">
        <v>293</v>
      </c>
      <c r="B301">
        <v>1336920</v>
      </c>
      <c r="C301" s="1">
        <v>43686</v>
      </c>
      <c r="D301" t="s">
        <v>1469</v>
      </c>
      <c r="E301" t="s">
        <v>1470</v>
      </c>
      <c r="F301" t="s">
        <v>7</v>
      </c>
      <c r="G301">
        <v>1</v>
      </c>
      <c r="H301">
        <f>SUMIF(D:D,D301,G:G)</f>
        <v>1</v>
      </c>
    </row>
    <row r="302" spans="1:8" x14ac:dyDescent="0.2">
      <c r="A302">
        <v>248</v>
      </c>
      <c r="B302">
        <v>832101</v>
      </c>
      <c r="C302" s="1">
        <v>43686</v>
      </c>
      <c r="D302" t="s">
        <v>1473</v>
      </c>
      <c r="E302" t="s">
        <v>1474</v>
      </c>
      <c r="F302" t="s">
        <v>7</v>
      </c>
      <c r="G302">
        <v>1</v>
      </c>
      <c r="H302">
        <f>SUMIF(D:D,D302,G:G)</f>
        <v>1</v>
      </c>
    </row>
  </sheetData>
  <conditionalFormatting sqref="G2:G302">
    <cfRule type="containsText" dxfId="5" priority="5" operator="containsText" text="2">
      <formula>NOT(ISERROR(SEARCH("2",G2)))</formula>
    </cfRule>
  </conditionalFormatting>
  <conditionalFormatting sqref="F1:H1">
    <cfRule type="cellIs" dxfId="4" priority="2" operator="equal">
      <formula>$F$302</formula>
    </cfRule>
    <cfRule type="cellIs" dxfId="3" priority="3" operator="equal">
      <formula>$F$291</formula>
    </cfRule>
    <cfRule type="colorScale" priority="4">
      <colorScale>
        <cfvo type="formula" val="$F$291"/>
        <cfvo type="formula" val="$F$292"/>
        <color rgb="FFFF7128"/>
        <color rgb="FFFFEF9C"/>
      </colorScale>
    </cfRule>
  </conditionalFormatting>
  <conditionalFormatting sqref="G1">
    <cfRule type="containsText" dxfId="2" priority="1" operator="containsText" text="2">
      <formula>NOT(ISERROR(SEARCH("2",G1)))</formula>
    </cfRule>
  </conditionalFormatting>
  <conditionalFormatting sqref="F2:F302">
    <cfRule type="cellIs" dxfId="1" priority="9" operator="equal">
      <formula>$F$303</formula>
    </cfRule>
    <cfRule type="cellIs" dxfId="0" priority="10" operator="equal">
      <formula>$F$292</formula>
    </cfRule>
    <cfRule type="colorScale" priority="11">
      <colorScale>
        <cfvo type="formula" val="$F$292"/>
        <cfvo type="formula" val="$F$293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sp500_history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2020-10-25T19:30:20Z</dcterms:created>
  <dcterms:modified xsi:type="dcterms:W3CDTF">2020-10-25T20:27:16Z</dcterms:modified>
</cp:coreProperties>
</file>