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savani/Desktop/Savani_Jayk_KDDM_Midterm/"/>
    </mc:Choice>
  </mc:AlternateContent>
  <xr:revisionPtr revIDLastSave="0" documentId="13_ncr:1_{93AACE00-00C1-3C40-A67F-BDA946585B4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Sheet1!$A$8:$E$39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3" i="1" l="1"/>
  <c r="D26" i="1"/>
  <c r="D17" i="1" s="1"/>
  <c r="F9" i="1"/>
  <c r="H39" i="1"/>
  <c r="H38" i="1"/>
  <c r="H37" i="1"/>
  <c r="H36" i="1"/>
  <c r="H35" i="1"/>
  <c r="H34" i="1"/>
  <c r="H32" i="1"/>
  <c r="H31" i="1"/>
  <c r="H30" i="1"/>
  <c r="H29" i="1"/>
  <c r="H28" i="1"/>
  <c r="H27" i="1"/>
  <c r="H25" i="1"/>
  <c r="H24" i="1"/>
  <c r="H23" i="1"/>
  <c r="H22" i="1"/>
  <c r="H21" i="1"/>
  <c r="H20" i="1"/>
  <c r="H19" i="1"/>
  <c r="H18" i="1"/>
  <c r="H16" i="1"/>
  <c r="H15" i="1"/>
  <c r="H14" i="1"/>
  <c r="H12" i="1"/>
  <c r="H13" i="1"/>
  <c r="H11" i="1"/>
  <c r="H9" i="1"/>
  <c r="H10" i="1"/>
  <c r="G39" i="1"/>
  <c r="G38" i="1"/>
  <c r="G37" i="1"/>
  <c r="G36" i="1"/>
  <c r="G35" i="1"/>
  <c r="G34" i="1"/>
  <c r="G32" i="1"/>
  <c r="G31" i="1"/>
  <c r="G30" i="1"/>
  <c r="G29" i="1"/>
  <c r="G28" i="1"/>
  <c r="G27" i="1"/>
  <c r="G25" i="1"/>
  <c r="G24" i="1"/>
  <c r="G23" i="1"/>
  <c r="G22" i="1"/>
  <c r="G21" i="1"/>
  <c r="G20" i="1"/>
  <c r="G19" i="1"/>
  <c r="G18" i="1"/>
  <c r="G16" i="1"/>
  <c r="G15" i="1"/>
  <c r="G14" i="1"/>
  <c r="G13" i="1"/>
  <c r="G12" i="1"/>
  <c r="G11" i="1"/>
  <c r="G10" i="1"/>
  <c r="G9" i="1"/>
  <c r="F39" i="1"/>
  <c r="F38" i="1"/>
  <c r="F37" i="1"/>
  <c r="F36" i="1"/>
  <c r="F35" i="1"/>
  <c r="F34" i="1"/>
  <c r="F32" i="1"/>
  <c r="F31" i="1"/>
  <c r="F30" i="1"/>
  <c r="F29" i="1"/>
  <c r="F28" i="1"/>
  <c r="F27" i="1"/>
  <c r="F25" i="1"/>
  <c r="F24" i="1"/>
  <c r="F23" i="1"/>
  <c r="F22" i="1"/>
  <c r="F21" i="1"/>
  <c r="F20" i="1"/>
  <c r="F19" i="1"/>
  <c r="F18" i="1"/>
  <c r="F16" i="1"/>
  <c r="F15" i="1"/>
  <c r="F14" i="1"/>
  <c r="F13" i="1"/>
  <c r="F12" i="1"/>
  <c r="F11" i="1"/>
  <c r="F10" i="1"/>
</calcChain>
</file>

<file path=xl/sharedStrings.xml><?xml version="1.0" encoding="utf-8"?>
<sst xmlns="http://schemas.openxmlformats.org/spreadsheetml/2006/main" count="50" uniqueCount="16">
  <si>
    <t>Age</t>
  </si>
  <si>
    <t>JobSatisfaction</t>
  </si>
  <si>
    <t>MaritalStatus</t>
  </si>
  <si>
    <t>MonthlyIncome</t>
  </si>
  <si>
    <t>YearsAtCompany</t>
  </si>
  <si>
    <t>Married</t>
  </si>
  <si>
    <t>Single</t>
  </si>
  <si>
    <t>Job Satisfaction</t>
  </si>
  <si>
    <t>MaritialStatus</t>
  </si>
  <si>
    <t>Monthly Income</t>
  </si>
  <si>
    <t>Distance 1</t>
  </si>
  <si>
    <t>Distance 2</t>
  </si>
  <si>
    <t>Distance 3</t>
  </si>
  <si>
    <t>CWID</t>
  </si>
  <si>
    <t>Name:</t>
  </si>
  <si>
    <t>JAY KALYANBHAI SAVANI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</si>
</sst>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 (Body)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5" borderId="1" xfId="0" applyFont="1" applyFill="1" applyBorder="1"/>
    <xf numFmtId="0" fontId="0" fillId="2" borderId="1" xfId="0" applyFill="1" applyBorder="1"/>
    <xf numFmtId="0" fontId="0" fillId="0" borderId="1" xfId="0" applyFont="1" applyBorder="1"/>
    <xf numFmtId="0" fontId="1" fillId="4" borderId="1" xfId="0" applyFont="1" applyFill="1" applyBorder="1"/>
    <xf numFmtId="0" fontId="0" fillId="0" borderId="0" xfId="0" applyBorder="1"/>
    <xf numFmtId="0" fontId="1" fillId="0" borderId="1" xfId="0" applyFont="1" applyBorder="1"/>
    <xf numFmtId="0" fontId="1" fillId="6" borderId="1" xfId="0" applyFont="1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zoomScale="89" zoomScaleNormal="89" workbookViewId="0">
      <selection activeCell="L4" sqref="L4"/>
    </sheetView>
  </sheetViews>
  <sheetFormatPr baseColWidth="10" defaultColWidth="8.83203125" defaultRowHeight="15" x14ac:dyDescent="0.2"/>
  <cols>
    <col min="1" max="1" width="6.33203125" bestFit="1" customWidth="1"/>
    <col min="2" max="2" width="15.1640625" bestFit="1" customWidth="1"/>
    <col min="3" max="3" width="13.83203125" bestFit="1" customWidth="1"/>
    <col min="4" max="4" width="15.83203125" bestFit="1" customWidth="1"/>
    <col min="5" max="5" width="16.33203125" bestFit="1" customWidth="1"/>
    <col min="8" max="8" width="10.5" customWidth="1"/>
    <col min="10" max="10" width="13" bestFit="1" customWidth="1"/>
    <col min="11" max="11" width="12" bestFit="1" customWidth="1"/>
    <col min="12" max="12" width="16.5" bestFit="1" customWidth="1"/>
    <col min="13" max="13" width="12" bestFit="1" customWidth="1"/>
    <col min="14" max="14" width="16.33203125" bestFit="1" customWidth="1"/>
    <col min="15" max="15" width="14.5" bestFit="1" customWidth="1"/>
  </cols>
  <sheetData>
    <row r="1" spans="1:14" s="7" customFormat="1" x14ac:dyDescent="0.2"/>
    <row r="2" spans="1:14" ht="15" customHeight="1" x14ac:dyDescent="0.2">
      <c r="I2" s="11" t="s">
        <v>14</v>
      </c>
      <c r="J2" s="10" t="s">
        <v>15</v>
      </c>
      <c r="K2" s="12"/>
    </row>
    <row r="3" spans="1:14" ht="15" customHeight="1" x14ac:dyDescent="0.2">
      <c r="I3" s="11"/>
      <c r="J3" s="12"/>
      <c r="K3" s="12"/>
    </row>
    <row r="4" spans="1:14" x14ac:dyDescent="0.2">
      <c r="I4" s="11" t="s">
        <v>13</v>
      </c>
      <c r="J4" s="12">
        <v>2009207</v>
      </c>
      <c r="K4" s="12"/>
    </row>
    <row r="5" spans="1:14" x14ac:dyDescent="0.2">
      <c r="I5" s="11"/>
      <c r="J5" s="12"/>
      <c r="K5" s="12"/>
    </row>
    <row r="8" spans="1:14" x14ac:dyDescent="0.2">
      <c r="A8" s="8" t="s">
        <v>0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10</v>
      </c>
      <c r="G8" s="8" t="s">
        <v>11</v>
      </c>
      <c r="H8" s="8" t="s">
        <v>12</v>
      </c>
    </row>
    <row r="9" spans="1:14" x14ac:dyDescent="0.2">
      <c r="A9" s="1">
        <v>36</v>
      </c>
      <c r="B9" s="1">
        <v>3</v>
      </c>
      <c r="C9" s="1" t="s">
        <v>5</v>
      </c>
      <c r="D9" s="1">
        <v>7094</v>
      </c>
      <c r="E9" s="1">
        <v>7</v>
      </c>
      <c r="F9" s="2">
        <f>SQRT((A9-J10)^2 + (B9-K10)^2 + (E9-N10)^2)</f>
        <v>2.4494897427831779</v>
      </c>
      <c r="G9" s="1">
        <f>SQRT((A9-J11)^2 + (B9-K11)^2 + (E9-N11)^2)</f>
        <v>10.04987562112089</v>
      </c>
      <c r="H9" s="1">
        <f>SQRT((A9-J12)^2 + (B9-K12)^2 + (E9-N12)^2)</f>
        <v>7.5498344352707498</v>
      </c>
      <c r="J9" s="8" t="s">
        <v>0</v>
      </c>
      <c r="K9" s="8" t="s">
        <v>7</v>
      </c>
      <c r="L9" s="8" t="s">
        <v>8</v>
      </c>
      <c r="M9" s="8" t="s">
        <v>9</v>
      </c>
      <c r="N9" s="8" t="s">
        <v>4</v>
      </c>
    </row>
    <row r="10" spans="1:14" x14ac:dyDescent="0.2">
      <c r="A10" s="1">
        <v>34</v>
      </c>
      <c r="B10" s="1">
        <v>3</v>
      </c>
      <c r="C10" s="1" t="s">
        <v>6</v>
      </c>
      <c r="D10" s="1">
        <v>2351</v>
      </c>
      <c r="E10" s="1">
        <v>2</v>
      </c>
      <c r="F10" s="1">
        <f>SQRT((A10-J10)^2 + (B10-K10)^2 + (E10-N10)^2)</f>
        <v>4.1231056256176606</v>
      </c>
      <c r="G10" s="1">
        <f>SQRT((A10-J11)^2 + (B10-K11)^2 + (E10-N11)^2)</f>
        <v>6.164414002968976</v>
      </c>
      <c r="H10" s="1">
        <f>SQRT((A10-J12)^2 + (B10-K12)^2 + (E10-N12)^2)</f>
        <v>8.8317608663278477</v>
      </c>
      <c r="J10" s="5">
        <v>34</v>
      </c>
      <c r="K10" s="5">
        <v>4</v>
      </c>
      <c r="L10" s="5" t="s">
        <v>6</v>
      </c>
      <c r="M10" s="9">
        <v>6518</v>
      </c>
      <c r="N10" s="5">
        <v>6</v>
      </c>
    </row>
    <row r="11" spans="1:14" x14ac:dyDescent="0.2">
      <c r="A11" s="1">
        <v>30</v>
      </c>
      <c r="B11" s="1">
        <v>3</v>
      </c>
      <c r="C11" s="1" t="s">
        <v>5</v>
      </c>
      <c r="D11" s="1">
        <v>5294</v>
      </c>
      <c r="E11" s="1">
        <v>7</v>
      </c>
      <c r="F11" s="1">
        <f>SQRT((A11-J10)^2 + (B11-K10)^2 + (E11-N10)^2)</f>
        <v>4.2426406871192848</v>
      </c>
      <c r="G11" s="1">
        <f>SQRT((A11-J11)^2 + (B11-K11)^2 + (E11-N11)^2)</f>
        <v>6.4031242374328485</v>
      </c>
      <c r="H11" s="3">
        <f>SQRT((A11-J12)^2 + (B11-K12)^2 + (E11-N12)^2)</f>
        <v>3</v>
      </c>
      <c r="J11" s="5">
        <v>28</v>
      </c>
      <c r="K11" s="5">
        <v>2</v>
      </c>
      <c r="L11" s="5" t="s">
        <v>5</v>
      </c>
      <c r="M11" s="9">
        <v>2556.666667</v>
      </c>
      <c r="N11" s="5">
        <v>1</v>
      </c>
    </row>
    <row r="12" spans="1:14" x14ac:dyDescent="0.2">
      <c r="A12" s="1">
        <v>41</v>
      </c>
      <c r="B12" s="1">
        <v>1</v>
      </c>
      <c r="C12" s="1" t="s">
        <v>5</v>
      </c>
      <c r="D12" s="1">
        <v>16595</v>
      </c>
      <c r="E12" s="1">
        <v>18</v>
      </c>
      <c r="F12" s="1">
        <f>SQRT((A12-J10)^2 + (B12-K10)^2 + (E12-N10)^2)</f>
        <v>14.212670403551895</v>
      </c>
      <c r="G12" s="1">
        <f>SQRT((A12-J11)^2 + (B12-K11)^2 + (E12-N11)^2)</f>
        <v>21.42428528562855</v>
      </c>
      <c r="H12" s="1">
        <f>SQRT((A12-J12)^2 + (B12-K12)^2 + (E12-N12)^2)</f>
        <v>15</v>
      </c>
      <c r="J12" s="5">
        <v>29</v>
      </c>
      <c r="K12" s="5">
        <v>1</v>
      </c>
      <c r="L12" s="5" t="s">
        <v>6</v>
      </c>
      <c r="M12" s="9">
        <v>5460.3333329999996</v>
      </c>
      <c r="N12" s="5">
        <v>9</v>
      </c>
    </row>
    <row r="13" spans="1:14" x14ac:dyDescent="0.2">
      <c r="A13" s="1">
        <v>57</v>
      </c>
      <c r="B13" s="1">
        <v>4</v>
      </c>
      <c r="C13" s="1" t="s">
        <v>6</v>
      </c>
      <c r="D13" s="1">
        <v>14118</v>
      </c>
      <c r="E13" s="1">
        <v>1</v>
      </c>
      <c r="F13" s="1">
        <f>SQRT((A13-J10)^2 + (B13-K10)^2 + (E13-N10)^2)</f>
        <v>23.53720459187964</v>
      </c>
      <c r="G13" s="1">
        <f>SQRT((A13-J11)^2 + (B13-K11)^2 + (E13-N11)^2)</f>
        <v>29.068883707497267</v>
      </c>
      <c r="H13" s="1">
        <f>SQRT((A13-J12)^2 + (B13-K12)^2 + (E13-N12)^2)</f>
        <v>29.274562336608895</v>
      </c>
    </row>
    <row r="14" spans="1:14" x14ac:dyDescent="0.2">
      <c r="A14" s="1">
        <v>31</v>
      </c>
      <c r="B14" s="1">
        <v>3</v>
      </c>
      <c r="C14" s="1" t="s">
        <v>6</v>
      </c>
      <c r="D14" s="1">
        <v>3978</v>
      </c>
      <c r="E14" s="1">
        <v>2</v>
      </c>
      <c r="F14" s="1">
        <f>SQRT((A14-J10)^2 + (B14-K10)^2 + (E14-N10)^2)</f>
        <v>5.0990195135927845</v>
      </c>
      <c r="G14" s="1">
        <f>SQRT((A14-J11)^2 + (B14-K11)^2 + (E14-N11)^2)</f>
        <v>3.3166247903553998</v>
      </c>
      <c r="H14" s="1">
        <f>SQRT((A14-J12)^2 + (B14-K12)^2 + (E14-N12)^2)</f>
        <v>7.5498344352707498</v>
      </c>
    </row>
    <row r="15" spans="1:14" x14ac:dyDescent="0.2">
      <c r="A15" s="1">
        <v>41</v>
      </c>
      <c r="B15" s="1">
        <v>2</v>
      </c>
      <c r="C15" s="1" t="s">
        <v>5</v>
      </c>
      <c r="D15" s="1">
        <v>6430</v>
      </c>
      <c r="E15" s="1">
        <v>3</v>
      </c>
      <c r="F15" s="1">
        <f>SQRT((A15-J10)^2 + (B15-K10)^2 + (E15-N10)^2)</f>
        <v>7.8740078740118111</v>
      </c>
      <c r="G15" s="1">
        <f>SQRT((A15-J11)^2 + (B15-K11)^2 + (E15-N11)^2)</f>
        <v>13.152946437965905</v>
      </c>
      <c r="H15" s="1">
        <f>SQRT((A15-J12)^2 + (B15-K12)^2 + (E15-N12)^2)</f>
        <v>13.45362404707371</v>
      </c>
    </row>
    <row r="16" spans="1:14" x14ac:dyDescent="0.2">
      <c r="A16" s="1">
        <v>40</v>
      </c>
      <c r="B16" s="1">
        <v>1</v>
      </c>
      <c r="C16" s="1" t="s">
        <v>5</v>
      </c>
      <c r="D16" s="1">
        <v>8396</v>
      </c>
      <c r="E16" s="1">
        <v>7</v>
      </c>
      <c r="F16" s="1">
        <f>SQRT((A16-J10)^2 + (B16-K10)^2 + (E16-N10)^2)</f>
        <v>6.7823299831252681</v>
      </c>
      <c r="G16" s="1">
        <f>SQRT((A16-J11)^2 + (B16-K11)^2 + (E16-N11)^2)</f>
        <v>13.45362404707371</v>
      </c>
      <c r="H16" s="1">
        <f>SQRT((A16-J12)^2 + (B16-K12)^2 + (E16-N12)^2)</f>
        <v>11.180339887498949</v>
      </c>
    </row>
    <row r="17" spans="1:8" x14ac:dyDescent="0.2">
      <c r="A17" s="1">
        <v>34</v>
      </c>
      <c r="B17" s="1">
        <v>4</v>
      </c>
      <c r="C17" s="1" t="s">
        <v>6</v>
      </c>
      <c r="D17" s="4">
        <f>(D9+D18+D20)/3</f>
        <v>6518</v>
      </c>
      <c r="E17" s="1">
        <v>6</v>
      </c>
      <c r="F17" s="1"/>
      <c r="G17" s="1"/>
      <c r="H17" s="1"/>
    </row>
    <row r="18" spans="1:8" x14ac:dyDescent="0.2">
      <c r="A18" s="1">
        <v>31</v>
      </c>
      <c r="B18" s="1">
        <v>4</v>
      </c>
      <c r="C18" s="1" t="s">
        <v>6</v>
      </c>
      <c r="D18" s="1">
        <v>6582</v>
      </c>
      <c r="E18" s="1">
        <v>6</v>
      </c>
      <c r="F18" s="2">
        <f>SQRT((A18-J10)^2 + (B18-K10)^2 + (E18-N10)^2)</f>
        <v>3</v>
      </c>
      <c r="G18" s="1">
        <f>SQRT((A18-J11)^2 + (B18-K11)^2 + (E18-N11)^2)</f>
        <v>6.164414002968976</v>
      </c>
      <c r="H18" s="1">
        <f>SQRT((A18-J12)^2 + (B18-K12)^2 + (E18-N12)^2)</f>
        <v>4.6904157598234297</v>
      </c>
    </row>
    <row r="19" spans="1:8" x14ac:dyDescent="0.2">
      <c r="A19" s="1">
        <v>36</v>
      </c>
      <c r="B19" s="1">
        <v>4</v>
      </c>
      <c r="C19" s="1" t="s">
        <v>6</v>
      </c>
      <c r="D19" s="1">
        <v>6653</v>
      </c>
      <c r="E19" s="1">
        <v>1</v>
      </c>
      <c r="F19" s="1">
        <f>SQRT((A19-J10)^2 + (B19-K10)^2 + (E19-N10)^2)</f>
        <v>5.3851648071345037</v>
      </c>
      <c r="G19" s="1">
        <f>SQRT((A19-J11)^2 + (B19-K11)^2 + (E19-N11)^2)</f>
        <v>8.2462112512353212</v>
      </c>
      <c r="H19" s="1">
        <f>SQRT((A19-J12)^2 + (B19-K12)^2 + (E19-N12)^2)</f>
        <v>11.045361017187261</v>
      </c>
    </row>
    <row r="20" spans="1:8" x14ac:dyDescent="0.2">
      <c r="A20" s="1">
        <v>32</v>
      </c>
      <c r="B20" s="1">
        <v>2</v>
      </c>
      <c r="C20" s="1" t="s">
        <v>5</v>
      </c>
      <c r="D20" s="1">
        <v>5878</v>
      </c>
      <c r="E20" s="1">
        <v>7</v>
      </c>
      <c r="F20" s="2">
        <f>SQRT((A20-J10)^2 + (B20-K10)^2 + (E20-N10)^2)</f>
        <v>3</v>
      </c>
      <c r="G20" s="1">
        <f>SQRT((A20-J11)^2 + (B20-K11)^2 + (E20-N11)^2)</f>
        <v>7.2111025509279782</v>
      </c>
      <c r="H20" s="5">
        <f>SQRT((A20-J12)^2 + (B20-K12)^2 + (E20-N12)^2)</f>
        <v>3.7416573867739413</v>
      </c>
    </row>
    <row r="21" spans="1:8" x14ac:dyDescent="0.2">
      <c r="A21" s="1">
        <v>29</v>
      </c>
      <c r="B21" s="1">
        <v>1</v>
      </c>
      <c r="C21" s="1" t="s">
        <v>6</v>
      </c>
      <c r="D21" s="1">
        <v>2335</v>
      </c>
      <c r="E21" s="1">
        <v>2</v>
      </c>
      <c r="F21" s="1">
        <f>SQRT((A21-J10)^2 + (B21-K10)^2 + (E21-N10)^2)</f>
        <v>7.0710678118654755</v>
      </c>
      <c r="G21" s="6">
        <f>SQRT((A21-J11)^2 + (B21-K11)^2 + (E21-N11)^2)</f>
        <v>1.7320508075688772</v>
      </c>
      <c r="H21" s="1">
        <f>SQRT((A21-J12)^2 + (B21-K12)^2 + (E21-N12)^2)</f>
        <v>7</v>
      </c>
    </row>
    <row r="22" spans="1:8" x14ac:dyDescent="0.2">
      <c r="A22" s="1">
        <v>30</v>
      </c>
      <c r="B22" s="1">
        <v>3</v>
      </c>
      <c r="C22" s="1" t="s">
        <v>6</v>
      </c>
      <c r="D22" s="1">
        <v>2613</v>
      </c>
      <c r="E22" s="1">
        <v>10</v>
      </c>
      <c r="F22" s="1">
        <f>SQRT((A22-J10)^2 + (B22-K10)^2 + (E22-N10)^2)</f>
        <v>5.7445626465380286</v>
      </c>
      <c r="G22" s="1">
        <f>SQRT((A22-J11)^2 + (B22-K11)^2 + (E22-N11)^2)</f>
        <v>9.2736184954957039</v>
      </c>
      <c r="H22" s="3">
        <f>SQRT((A22-J12)^2 + (B22-K12)^2 + (E22-N12)^2)</f>
        <v>2.4494897427831779</v>
      </c>
    </row>
    <row r="23" spans="1:8" x14ac:dyDescent="0.2">
      <c r="A23" s="1">
        <v>36</v>
      </c>
      <c r="B23" s="1">
        <v>1</v>
      </c>
      <c r="C23" s="1" t="s">
        <v>5</v>
      </c>
      <c r="D23" s="1">
        <v>8321</v>
      </c>
      <c r="E23" s="1">
        <v>12</v>
      </c>
      <c r="F23" s="1">
        <f>SQRT((A23-J10)^2 + (B23-K10)^2 + (E23-N10)^2)</f>
        <v>7</v>
      </c>
      <c r="G23" s="1">
        <f>SQRT((A23-J11)^2 + (B23-K11)^2 + (E23-N11)^2)</f>
        <v>13.638181696985855</v>
      </c>
      <c r="H23" s="1">
        <f>SQRT((A23-J12)^2 + (B23-K12)^2 + (E23-N12)^2)</f>
        <v>7.6157731058639087</v>
      </c>
    </row>
    <row r="24" spans="1:8" x14ac:dyDescent="0.2">
      <c r="A24" s="1">
        <v>60</v>
      </c>
      <c r="B24" s="1">
        <v>1</v>
      </c>
      <c r="C24" s="1" t="s">
        <v>5</v>
      </c>
      <c r="D24" s="1">
        <v>19566</v>
      </c>
      <c r="E24" s="1">
        <v>29</v>
      </c>
      <c r="F24" s="1">
        <f>SQRT((A24-J10)^2 + (B24-K10)^2 + (E24-N10)^2)</f>
        <v>34.84250278036869</v>
      </c>
      <c r="G24" s="1">
        <f>SQRT((A24-J11)^2 + (B24-K11)^2 + (E24-N11)^2)</f>
        <v>42.532340636273474</v>
      </c>
      <c r="H24" s="1">
        <f>SQRT((A24-J12)^2 + (B24-K12)^2 + (E24-N12)^2)</f>
        <v>36.891733491393431</v>
      </c>
    </row>
    <row r="25" spans="1:8" x14ac:dyDescent="0.2">
      <c r="A25" s="1">
        <v>48</v>
      </c>
      <c r="B25" s="1">
        <v>4</v>
      </c>
      <c r="C25" s="1" t="s">
        <v>6</v>
      </c>
      <c r="D25" s="1">
        <v>17174</v>
      </c>
      <c r="E25" s="1">
        <v>22</v>
      </c>
      <c r="F25" s="1">
        <f>SQRT((A25-J10)^2 + (B25-K10)^2 + (E25-N10)^2)</f>
        <v>21.2602916254693</v>
      </c>
      <c r="G25" s="1">
        <f>SQRT((A25-J11)^2 + (B25-K11)^2 + (E25-N11)^2)</f>
        <v>29.068883707497267</v>
      </c>
      <c r="H25" s="1">
        <f>SQRT((A25-J12)^2 + (B25-K12)^2 + (E25-N12)^2)</f>
        <v>23.2163735324878</v>
      </c>
    </row>
    <row r="26" spans="1:8" x14ac:dyDescent="0.2">
      <c r="A26" s="1">
        <v>28</v>
      </c>
      <c r="B26" s="1">
        <v>2</v>
      </c>
      <c r="C26" s="1" t="s">
        <v>5</v>
      </c>
      <c r="D26" s="4">
        <f>(D21+D31+D36)/3</f>
        <v>2556.6666666666665</v>
      </c>
      <c r="E26" s="1">
        <v>1</v>
      </c>
      <c r="F26" s="1"/>
      <c r="G26" s="1"/>
      <c r="H26" s="1"/>
    </row>
    <row r="27" spans="1:8" x14ac:dyDescent="0.2">
      <c r="A27" s="1">
        <v>38</v>
      </c>
      <c r="B27" s="1">
        <v>3</v>
      </c>
      <c r="C27" s="1" t="s">
        <v>5</v>
      </c>
      <c r="D27" s="1">
        <v>2684</v>
      </c>
      <c r="E27" s="1">
        <v>2</v>
      </c>
      <c r="F27" s="1">
        <f>SQRT((A27-J10)^2 + (B27-K10)^2 + (E27-N10)^2)</f>
        <v>5.7445626465380286</v>
      </c>
      <c r="G27" s="1">
        <f>SQRT((A27-J11)^2 + (B27-K11)^2 + (E27-N11)^2)</f>
        <v>10.099504938362077</v>
      </c>
      <c r="H27" s="1">
        <f>SQRT((A27-J12)^2 + (B27-K12)^2 + (E27-N12)^2)</f>
        <v>11.575836902790225</v>
      </c>
    </row>
    <row r="28" spans="1:8" x14ac:dyDescent="0.2">
      <c r="A28" s="1">
        <v>30</v>
      </c>
      <c r="B28" s="1">
        <v>3</v>
      </c>
      <c r="C28" s="1" t="s">
        <v>6</v>
      </c>
      <c r="D28" s="1">
        <v>8474</v>
      </c>
      <c r="E28" s="1">
        <v>11</v>
      </c>
      <c r="F28" s="1">
        <f>SQRT((A28-J10)^2 + (B28-K10)^2 + (E28-N10)^2)</f>
        <v>6.4807406984078604</v>
      </c>
      <c r="G28" s="1">
        <f>SQRT((A28-J11)^2 + (B28-K11)^2 + (E28-N11)^2)</f>
        <v>10.246950765959598</v>
      </c>
      <c r="H28" s="3">
        <f>SQRT((A28-J12)^2 + (B28-K12)^2 + (E28-N12)^2)</f>
        <v>3</v>
      </c>
    </row>
    <row r="29" spans="1:8" x14ac:dyDescent="0.2">
      <c r="A29" s="1">
        <v>21</v>
      </c>
      <c r="B29" s="1">
        <v>2</v>
      </c>
      <c r="C29" s="1" t="s">
        <v>6</v>
      </c>
      <c r="D29" s="1">
        <v>2174</v>
      </c>
      <c r="E29" s="1">
        <v>3</v>
      </c>
      <c r="F29" s="1">
        <f>SQRT((A29-J10)^2 + (B29-K10)^2 + (E29-N10)^2)</f>
        <v>13.490737563232042</v>
      </c>
      <c r="G29" s="1">
        <f>SQRT((A29-J11)^2 + (B29-K11)^2 + (E29-N11)^2)</f>
        <v>7.2801098892805181</v>
      </c>
      <c r="H29" s="1">
        <f>SQRT((A29-J12)^2 + (B29-K12)^2 + (E29-N12)^2)</f>
        <v>10.04987562112089</v>
      </c>
    </row>
    <row r="30" spans="1:8" x14ac:dyDescent="0.2">
      <c r="A30" s="1">
        <v>36</v>
      </c>
      <c r="B30" s="1">
        <v>3</v>
      </c>
      <c r="C30" s="1" t="s">
        <v>5</v>
      </c>
      <c r="D30" s="1">
        <v>3388</v>
      </c>
      <c r="E30" s="1">
        <v>1</v>
      </c>
      <c r="F30" s="1">
        <f>SQRT((A30-J10)^2 + (B30-K10)^2 + (E30-N10)^2)</f>
        <v>5.4772255750516612</v>
      </c>
      <c r="G30" s="1">
        <f>SQRT((A30-J11)^2 + (B30-K11)^2 + (E30-N11)^2)</f>
        <v>8.0622577482985491</v>
      </c>
      <c r="H30" s="1">
        <f>SQRT((A30-J12)^2 + (B30-K12)^2 + (E30-N12)^2)</f>
        <v>10.816653826391969</v>
      </c>
    </row>
    <row r="31" spans="1:8" x14ac:dyDescent="0.2">
      <c r="A31" s="1">
        <v>30</v>
      </c>
      <c r="B31" s="1">
        <v>3</v>
      </c>
      <c r="C31" s="1" t="s">
        <v>6</v>
      </c>
      <c r="D31" s="1">
        <v>2693</v>
      </c>
      <c r="E31" s="1">
        <v>1</v>
      </c>
      <c r="F31" s="1">
        <f>SQRT((A31-J10)^2 + (B31-K10)^2 + (E31-N10)^2)</f>
        <v>6.4807406984078604</v>
      </c>
      <c r="G31" s="6">
        <f>SQRT((A31-J11)^2 + (B31-K11)^2 + (E31-N11)^2)</f>
        <v>2.2360679774997898</v>
      </c>
      <c r="H31" s="1">
        <f>SQRT((A31-J12)^2 + (B31-K12)^2 + (E31-N12)^2)</f>
        <v>8.3066238629180749</v>
      </c>
    </row>
    <row r="32" spans="1:8" x14ac:dyDescent="0.2">
      <c r="A32" s="1">
        <v>41</v>
      </c>
      <c r="B32" s="1">
        <v>4</v>
      </c>
      <c r="C32" s="1" t="s">
        <v>5</v>
      </c>
      <c r="D32" s="1">
        <v>2782</v>
      </c>
      <c r="E32" s="1">
        <v>5</v>
      </c>
      <c r="F32" s="1">
        <f>SQRT((A32-J10)^2 + (B32-K10)^2 + (E32-N10)^2)</f>
        <v>7.0710678118654755</v>
      </c>
      <c r="G32" s="1">
        <f>SQRT((A32-J11)^2 + (B32-K11)^2 + (E32-N11)^2)</f>
        <v>13.74772708486752</v>
      </c>
      <c r="H32" s="1">
        <f>SQRT((A32-J12)^2 + (B32-K12)^2 + (E32-N12)^2)</f>
        <v>13</v>
      </c>
    </row>
    <row r="33" spans="1:8" x14ac:dyDescent="0.2">
      <c r="A33" s="1">
        <v>29</v>
      </c>
      <c r="B33" s="1">
        <v>1</v>
      </c>
      <c r="C33" s="1" t="s">
        <v>6</v>
      </c>
      <c r="D33" s="4">
        <f>(D11+D22+D28)/3</f>
        <v>5460.333333333333</v>
      </c>
      <c r="E33" s="1">
        <v>9</v>
      </c>
      <c r="F33" s="1"/>
      <c r="G33" s="1"/>
      <c r="H33" s="1"/>
    </row>
    <row r="34" spans="1:8" x14ac:dyDescent="0.2">
      <c r="A34" s="1">
        <v>38</v>
      </c>
      <c r="B34" s="1">
        <v>3</v>
      </c>
      <c r="C34" s="1" t="s">
        <v>6</v>
      </c>
      <c r="D34" s="1">
        <v>8740</v>
      </c>
      <c r="E34" s="1">
        <v>8</v>
      </c>
      <c r="F34" s="1">
        <f>SQRT((A34-J10)^2 + (B34-K10)^2 + (E34-N10)^2)</f>
        <v>4.5825756949558398</v>
      </c>
      <c r="G34" s="1">
        <f>SQRT((A34-J11)^2 + (B34-K11)^2 + (E34-N11)^2)</f>
        <v>12.24744871391589</v>
      </c>
      <c r="H34" s="1">
        <f>SQRT((A34-J12)^2 + (B34-K12)^2 + (E34-N12)^2)</f>
        <v>9.2736184954957039</v>
      </c>
    </row>
    <row r="35" spans="1:8" x14ac:dyDescent="0.2">
      <c r="A35" s="1">
        <v>30</v>
      </c>
      <c r="B35" s="1">
        <v>3</v>
      </c>
      <c r="C35" s="1" t="s">
        <v>6</v>
      </c>
      <c r="D35" s="1">
        <v>2064</v>
      </c>
      <c r="E35" s="1">
        <v>5</v>
      </c>
      <c r="F35" s="1">
        <f>SQRT((A35-J10)^2 + (B35-K10)^2 + (E35-N10)^2)</f>
        <v>4.2426406871192848</v>
      </c>
      <c r="G35" s="1">
        <f>SQRT((A35-J11)^2 + (B35-K11)^2 + (E35-N11)^2)</f>
        <v>4.5825756949558398</v>
      </c>
      <c r="H35" s="1">
        <f>SQRT((A35-J12)^2 + (B35-K12)^2 + (E35-N12)^2)</f>
        <v>4.5825756949558398</v>
      </c>
    </row>
    <row r="36" spans="1:8" x14ac:dyDescent="0.2">
      <c r="A36" s="1">
        <v>29</v>
      </c>
      <c r="B36" s="1">
        <v>3</v>
      </c>
      <c r="C36" s="1" t="s">
        <v>6</v>
      </c>
      <c r="D36" s="1">
        <v>2642</v>
      </c>
      <c r="E36" s="1">
        <v>1</v>
      </c>
      <c r="F36" s="1">
        <f>SQRT((A36-J10)^2 + (B36-K10)^2 + (E36-N10)^2)</f>
        <v>7.1414284285428504</v>
      </c>
      <c r="G36" s="6">
        <f>SQRT((A36-J11)^2 + (B36-K11)^2 + (E36-N11)^2)</f>
        <v>1.4142135623730951</v>
      </c>
      <c r="H36" s="1">
        <f>SQRT((A36-J12)^2 + (B36-K12)^2 + (E36-N12)^2)</f>
        <v>8.2462112512353212</v>
      </c>
    </row>
    <row r="37" spans="1:8" x14ac:dyDescent="0.2">
      <c r="A37" s="1">
        <v>36</v>
      </c>
      <c r="B37" s="1">
        <v>2</v>
      </c>
      <c r="C37" s="1" t="s">
        <v>5</v>
      </c>
      <c r="D37" s="1">
        <v>2810</v>
      </c>
      <c r="E37" s="1">
        <v>5</v>
      </c>
      <c r="F37" s="5">
        <f>SQRT((A37-J10)^2 + (B37-K10)^2 + (E37-N10)^2)</f>
        <v>3</v>
      </c>
      <c r="G37" s="1">
        <f>SQRT((A37-J11)^2 + (B37-K11)^2 + (E37-N11)^2)</f>
        <v>8.9442719099991592</v>
      </c>
      <c r="H37" s="1">
        <f>SQRT((A37-J12)^2 + (B37-K12)^2 + (E37-N12)^2)</f>
        <v>8.1240384046359608</v>
      </c>
    </row>
    <row r="38" spans="1:8" x14ac:dyDescent="0.2">
      <c r="A38" s="1">
        <v>36</v>
      </c>
      <c r="B38" s="1">
        <v>4</v>
      </c>
      <c r="C38" s="1" t="s">
        <v>5</v>
      </c>
      <c r="D38" s="1">
        <v>6201</v>
      </c>
      <c r="E38" s="1">
        <v>18</v>
      </c>
      <c r="F38" s="1">
        <f>SQRT((A38-J10)^2 + (B38-K10)^2 + (E38-N10)^2)</f>
        <v>12.165525060596439</v>
      </c>
      <c r="G38" s="1">
        <f>SQRT((A38-J11)^2 + (B38-K11)^2 + (E38-N11)^2)</f>
        <v>18.894443627691185</v>
      </c>
      <c r="H38" s="1">
        <f>SQRT((A38-J12)^2 + (B38-K12)^2 + (E38-N12)^2)</f>
        <v>11.789826122551595</v>
      </c>
    </row>
    <row r="39" spans="1:8" x14ac:dyDescent="0.2">
      <c r="A39" s="1">
        <v>25</v>
      </c>
      <c r="B39" s="1">
        <v>4</v>
      </c>
      <c r="C39" s="1" t="s">
        <v>5</v>
      </c>
      <c r="D39" s="1">
        <v>3229</v>
      </c>
      <c r="E39" s="1">
        <v>3</v>
      </c>
      <c r="F39" s="1">
        <f>SQRT((A39-J10)^2 + (B39-K10)^2 + (E39-N10)^2)</f>
        <v>9.4868329805051381</v>
      </c>
      <c r="G39" s="1">
        <f>SQRT((A39-J11)^2 + (B39-K11)^2 + (E39-N11)^2)</f>
        <v>4.1231056256176606</v>
      </c>
      <c r="H39" s="1">
        <f>SQRT((A39-J12)^2 + (B39-K12)^2 + (E39-N12)^2)</f>
        <v>7.810249675906654</v>
      </c>
    </row>
  </sheetData>
  <autoFilter ref="A8:E39" xr:uid="{00000000-0009-0000-0000-000000000000}"/>
  <mergeCells count="4">
    <mergeCell ref="I2:I3"/>
    <mergeCell ref="J2:K3"/>
    <mergeCell ref="I4:I5"/>
    <mergeCell ref="J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2022-03-27T14:44:24Z</dcterms:created>
  <dcterms:modified xsi:type="dcterms:W3CDTF">2022-03-30T02:02:49Z</dcterms:modified>
</cp:coreProperties>
</file>