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FINAL PROJECT\"/>
    </mc:Choice>
  </mc:AlternateContent>
  <xr:revisionPtr revIDLastSave="0" documentId="13_ncr:1_{20CA9A62-2C45-4609-B75F-42512EF897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1" l="1"/>
  <c r="AD11" i="1"/>
  <c r="AE11" i="1"/>
  <c r="AF11" i="1"/>
  <c r="AG11" i="1"/>
  <c r="AH11" i="1"/>
  <c r="AI11" i="1"/>
  <c r="AJ11" i="1"/>
  <c r="AK11" i="1"/>
  <c r="AL11" i="1"/>
  <c r="AM11" i="1"/>
  <c r="AN11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E10" i="1"/>
  <c r="H4" i="1"/>
  <c r="H14" i="1" s="1"/>
  <c r="H10" i="1" l="1"/>
  <c r="H11" i="1"/>
  <c r="H6" i="1"/>
  <c r="H7" i="1"/>
  <c r="H8" i="1"/>
  <c r="H9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I4" i="1"/>
  <c r="I14" i="1" l="1"/>
  <c r="I11" i="1"/>
  <c r="I5" i="1"/>
  <c r="I6" i="1"/>
  <c r="I7" i="1"/>
  <c r="I8" i="1"/>
  <c r="I9" i="1"/>
  <c r="I10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J4" i="1"/>
  <c r="J14" i="1" l="1"/>
  <c r="J11" i="1"/>
  <c r="J5" i="1"/>
  <c r="J6" i="1"/>
  <c r="J7" i="1"/>
  <c r="J8" i="1"/>
  <c r="J9" i="1"/>
  <c r="J10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K4" i="1"/>
  <c r="K14" i="1" l="1"/>
  <c r="K11" i="1"/>
  <c r="K5" i="1"/>
  <c r="K6" i="1"/>
  <c r="K7" i="1"/>
  <c r="K8" i="1"/>
  <c r="K9" i="1"/>
  <c r="K10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L4" i="1"/>
  <c r="L14" i="1" l="1"/>
  <c r="L11" i="1"/>
  <c r="L5" i="1"/>
  <c r="L6" i="1"/>
  <c r="L7" i="1"/>
  <c r="L8" i="1"/>
  <c r="L9" i="1"/>
  <c r="L10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M4" i="1"/>
  <c r="M14" i="1" l="1"/>
  <c r="M11" i="1"/>
  <c r="M5" i="1"/>
  <c r="M6" i="1"/>
  <c r="M7" i="1"/>
  <c r="M8" i="1"/>
  <c r="M9" i="1"/>
  <c r="M10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N4" i="1"/>
  <c r="N14" i="1" l="1"/>
  <c r="N11" i="1"/>
  <c r="O4" i="1"/>
  <c r="N5" i="1"/>
  <c r="N6" i="1"/>
  <c r="N7" i="1"/>
  <c r="N8" i="1"/>
  <c r="N9" i="1"/>
  <c r="N10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O14" i="1" l="1"/>
  <c r="O11" i="1"/>
  <c r="P4" i="1"/>
  <c r="O5" i="1"/>
  <c r="O6" i="1"/>
  <c r="O7" i="1"/>
  <c r="O8" i="1"/>
  <c r="O9" i="1"/>
  <c r="O10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P14" i="1" l="1"/>
  <c r="P11" i="1"/>
  <c r="Q4" i="1"/>
  <c r="P5" i="1"/>
  <c r="P6" i="1"/>
  <c r="P7" i="1"/>
  <c r="P8" i="1"/>
  <c r="P9" i="1"/>
  <c r="P10" i="1"/>
  <c r="P12" i="1"/>
  <c r="P13" i="1"/>
  <c r="P15" i="1"/>
  <c r="P16" i="1"/>
  <c r="P17" i="1"/>
  <c r="P18" i="1"/>
  <c r="P19" i="1"/>
  <c r="P20" i="1"/>
  <c r="P21" i="1"/>
  <c r="P22" i="1"/>
  <c r="P23" i="1"/>
  <c r="P24" i="1"/>
  <c r="P25" i="1"/>
  <c r="P26" i="1"/>
  <c r="Q14" i="1" l="1"/>
  <c r="Q11" i="1"/>
  <c r="R4" i="1"/>
  <c r="Q5" i="1"/>
  <c r="Q6" i="1"/>
  <c r="Q7" i="1"/>
  <c r="Q8" i="1"/>
  <c r="Q9" i="1"/>
  <c r="Q10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R14" i="1" l="1"/>
  <c r="R11" i="1"/>
  <c r="S4" i="1"/>
  <c r="R5" i="1"/>
  <c r="R6" i="1"/>
  <c r="R7" i="1"/>
  <c r="R8" i="1"/>
  <c r="R9" i="1"/>
  <c r="R10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S14" i="1" l="1"/>
  <c r="S11" i="1"/>
  <c r="T4" i="1"/>
  <c r="S5" i="1"/>
  <c r="S6" i="1"/>
  <c r="S7" i="1"/>
  <c r="S8" i="1"/>
  <c r="S9" i="1"/>
  <c r="S10" i="1"/>
  <c r="S12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T14" i="1" l="1"/>
  <c r="T11" i="1"/>
  <c r="U4" i="1"/>
  <c r="T5" i="1"/>
  <c r="T6" i="1"/>
  <c r="T7" i="1"/>
  <c r="T8" i="1"/>
  <c r="T9" i="1"/>
  <c r="T10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U14" i="1" l="1"/>
  <c r="U11" i="1"/>
  <c r="V4" i="1"/>
  <c r="U5" i="1"/>
  <c r="U6" i="1"/>
  <c r="U7" i="1"/>
  <c r="U8" i="1"/>
  <c r="U9" i="1"/>
  <c r="U10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V14" i="1" l="1"/>
  <c r="V11" i="1"/>
  <c r="W4" i="1"/>
  <c r="V5" i="1"/>
  <c r="V6" i="1"/>
  <c r="V7" i="1"/>
  <c r="V8" i="1"/>
  <c r="V9" i="1"/>
  <c r="V10" i="1"/>
  <c r="V12" i="1"/>
  <c r="V13" i="1"/>
  <c r="V15" i="1"/>
  <c r="V16" i="1"/>
  <c r="V17" i="1"/>
  <c r="V18" i="1"/>
  <c r="V19" i="1"/>
  <c r="V20" i="1"/>
  <c r="V21" i="1"/>
  <c r="V22" i="1"/>
  <c r="V23" i="1"/>
  <c r="V24" i="1"/>
  <c r="V25" i="1"/>
  <c r="V26" i="1"/>
  <c r="W14" i="1" l="1"/>
  <c r="W11" i="1"/>
  <c r="X4" i="1"/>
  <c r="W5" i="1"/>
  <c r="W6" i="1"/>
  <c r="W7" i="1"/>
  <c r="W8" i="1"/>
  <c r="W9" i="1"/>
  <c r="W10" i="1"/>
  <c r="W12" i="1"/>
  <c r="W13" i="1"/>
  <c r="W15" i="1"/>
  <c r="W16" i="1"/>
  <c r="W17" i="1"/>
  <c r="W18" i="1"/>
  <c r="W19" i="1"/>
  <c r="W20" i="1"/>
  <c r="W21" i="1"/>
  <c r="W22" i="1"/>
  <c r="W23" i="1"/>
  <c r="W24" i="1"/>
  <c r="W25" i="1"/>
  <c r="W26" i="1"/>
  <c r="X14" i="1" l="1"/>
  <c r="X11" i="1"/>
  <c r="Y4" i="1"/>
  <c r="X5" i="1"/>
  <c r="X6" i="1"/>
  <c r="X7" i="1"/>
  <c r="X8" i="1"/>
  <c r="X9" i="1"/>
  <c r="X10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Y14" i="1" l="1"/>
  <c r="Y11" i="1"/>
  <c r="Z4" i="1"/>
  <c r="Y5" i="1"/>
  <c r="Y6" i="1"/>
  <c r="Y7" i="1"/>
  <c r="Y8" i="1"/>
  <c r="Y9" i="1"/>
  <c r="Y10" i="1"/>
  <c r="Y12" i="1"/>
  <c r="Y13" i="1"/>
  <c r="Y15" i="1"/>
  <c r="Y16" i="1"/>
  <c r="Y17" i="1"/>
  <c r="Y18" i="1"/>
  <c r="Y19" i="1"/>
  <c r="Y20" i="1"/>
  <c r="Y21" i="1"/>
  <c r="Y22" i="1"/>
  <c r="Y23" i="1"/>
  <c r="Y24" i="1"/>
  <c r="Y25" i="1"/>
  <c r="Y26" i="1"/>
  <c r="Z14" i="1" l="1"/>
  <c r="Z11" i="1"/>
  <c r="AA4" i="1"/>
  <c r="Z5" i="1"/>
  <c r="Z6" i="1"/>
  <c r="Z7" i="1"/>
  <c r="Z8" i="1"/>
  <c r="Z9" i="1"/>
  <c r="Z10" i="1"/>
  <c r="Z12" i="1"/>
  <c r="Z13" i="1"/>
  <c r="Z15" i="1"/>
  <c r="Z16" i="1"/>
  <c r="Z17" i="1"/>
  <c r="Z18" i="1"/>
  <c r="Z19" i="1"/>
  <c r="Z20" i="1"/>
  <c r="Z21" i="1"/>
  <c r="Z22" i="1"/>
  <c r="Z23" i="1"/>
  <c r="Z24" i="1"/>
  <c r="Z25" i="1"/>
  <c r="Z26" i="1"/>
  <c r="AA14" i="1" l="1"/>
  <c r="AA11" i="1"/>
  <c r="AB4" i="1"/>
  <c r="AA5" i="1"/>
  <c r="AA6" i="1"/>
  <c r="AA7" i="1"/>
  <c r="AA8" i="1"/>
  <c r="AA9" i="1"/>
  <c r="AA10" i="1"/>
  <c r="AA12" i="1"/>
  <c r="AA1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B14" i="1" l="1"/>
  <c r="AB11" i="1"/>
  <c r="AB5" i="1"/>
  <c r="AB6" i="1"/>
  <c r="AB7" i="1"/>
  <c r="AB8" i="1"/>
  <c r="AB9" i="1"/>
  <c r="AB10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C5" i="1" l="1"/>
  <c r="AC6" i="1"/>
  <c r="AC7" i="1"/>
  <c r="AC8" i="1"/>
  <c r="AC9" i="1"/>
  <c r="AC10" i="1"/>
  <c r="AC12" i="1"/>
  <c r="AC13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D5" i="1" l="1"/>
  <c r="AD6" i="1"/>
  <c r="AD7" i="1"/>
  <c r="AD8" i="1"/>
  <c r="AD9" i="1"/>
  <c r="AD10" i="1"/>
  <c r="AD12" i="1"/>
  <c r="AD13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E5" i="1" l="1"/>
  <c r="AE6" i="1"/>
  <c r="AE7" i="1"/>
  <c r="AE8" i="1"/>
  <c r="AE9" i="1"/>
  <c r="AE10" i="1"/>
  <c r="AE12" i="1"/>
  <c r="AE13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F5" i="1" l="1"/>
  <c r="AF6" i="1"/>
  <c r="AF7" i="1"/>
  <c r="AF8" i="1"/>
  <c r="AF9" i="1"/>
  <c r="AF10" i="1"/>
  <c r="AF12" i="1"/>
  <c r="AF13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G5" i="1" l="1"/>
  <c r="AG6" i="1"/>
  <c r="AG7" i="1"/>
  <c r="AG8" i="1"/>
  <c r="AG9" i="1"/>
  <c r="AG10" i="1"/>
  <c r="AG12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H5" i="1" l="1"/>
  <c r="AH6" i="1"/>
  <c r="AH7" i="1"/>
  <c r="AH8" i="1"/>
  <c r="AH9" i="1"/>
  <c r="AH10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I5" i="1" l="1"/>
  <c r="AI6" i="1"/>
  <c r="AI7" i="1"/>
  <c r="AI8" i="1"/>
  <c r="AI9" i="1"/>
  <c r="AI10" i="1"/>
  <c r="AI12" i="1"/>
  <c r="AI13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J5" i="1" l="1"/>
  <c r="AJ6" i="1"/>
  <c r="AJ7" i="1"/>
  <c r="AJ8" i="1"/>
  <c r="AJ9" i="1"/>
  <c r="AJ10" i="1"/>
  <c r="AJ12" i="1"/>
  <c r="AJ13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K5" i="1" l="1"/>
  <c r="AK6" i="1"/>
  <c r="AK7" i="1"/>
  <c r="AK8" i="1"/>
  <c r="AK9" i="1"/>
  <c r="AK10" i="1"/>
  <c r="AK12" i="1"/>
  <c r="AK13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L5" i="1" l="1"/>
  <c r="AL6" i="1"/>
  <c r="AL7" i="1"/>
  <c r="AL8" i="1"/>
  <c r="AL9" i="1"/>
  <c r="AL10" i="1"/>
  <c r="AL12" i="1"/>
  <c r="AL1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M5" i="1" l="1"/>
  <c r="AM6" i="1"/>
  <c r="AM7" i="1"/>
  <c r="AM8" i="1"/>
  <c r="AM9" i="1"/>
  <c r="AM10" i="1"/>
  <c r="AM12" i="1"/>
  <c r="AM1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O4" i="1" l="1"/>
  <c r="AN5" i="1"/>
  <c r="AN6" i="1"/>
  <c r="AN7" i="1"/>
  <c r="AN8" i="1"/>
  <c r="AN9" i="1"/>
  <c r="AN10" i="1"/>
  <c r="AN12" i="1"/>
  <c r="AN13" i="1"/>
  <c r="AN15" i="1"/>
  <c r="AN16" i="1"/>
  <c r="AN17" i="1"/>
  <c r="AN18" i="1"/>
  <c r="AN19" i="1"/>
  <c r="AN20" i="1"/>
  <c r="AN21" i="1"/>
  <c r="AN22" i="1"/>
  <c r="AN23" i="1"/>
  <c r="AN24" i="1"/>
  <c r="AN25" i="1"/>
  <c r="AN26" i="1"/>
</calcChain>
</file>

<file path=xl/sharedStrings.xml><?xml version="1.0" encoding="utf-8"?>
<sst xmlns="http://schemas.openxmlformats.org/spreadsheetml/2006/main" count="106" uniqueCount="75">
  <si>
    <t>Project Start Date</t>
  </si>
  <si>
    <t>MAY</t>
  </si>
  <si>
    <t>JUN</t>
  </si>
  <si>
    <t>JUL</t>
  </si>
  <si>
    <t>AUG</t>
  </si>
  <si>
    <t>SEP</t>
  </si>
  <si>
    <t>Project Name</t>
  </si>
  <si>
    <t xml:space="preserve"> Week Starting</t>
  </si>
  <si>
    <t>#</t>
  </si>
  <si>
    <t>Milestone</t>
  </si>
  <si>
    <t xml:space="preserve">Start date </t>
  </si>
  <si>
    <t>End Date</t>
  </si>
  <si>
    <t xml:space="preserve">Days </t>
  </si>
  <si>
    <t>Status</t>
  </si>
  <si>
    <t xml:space="preserve"> % Done</t>
  </si>
  <si>
    <t>Kick-off Meeting</t>
  </si>
  <si>
    <t>Completed</t>
  </si>
  <si>
    <t>Workshop 1: How to Prepare Project Proposal</t>
  </si>
  <si>
    <t>Project Start</t>
  </si>
  <si>
    <t>Supervisor Assignment</t>
  </si>
  <si>
    <t>Literature Review Start</t>
  </si>
  <si>
    <t>Not Started</t>
  </si>
  <si>
    <t>Proposal Submission</t>
  </si>
  <si>
    <t>Workshop 2: Literature Review and Critical Thinking</t>
  </si>
  <si>
    <t>Data Collection</t>
  </si>
  <si>
    <t>Data Preprocessing</t>
  </si>
  <si>
    <t>Model Development</t>
  </si>
  <si>
    <t>Initial Model Training</t>
  </si>
  <si>
    <t>Model Evaluation and Testing</t>
  </si>
  <si>
    <t>Mid-Point Review</t>
  </si>
  <si>
    <t>Model Refinement</t>
  </si>
  <si>
    <t>Integration with Music Application</t>
  </si>
  <si>
    <t>User Testing and Feedback</t>
  </si>
  <si>
    <t>Final Adjustments</t>
  </si>
  <si>
    <t>Documentation and Reporting</t>
  </si>
  <si>
    <t>Project Final Submission</t>
  </si>
  <si>
    <t>Vivas and Marking</t>
  </si>
  <si>
    <t>Project End</t>
  </si>
  <si>
    <t>Statuses</t>
  </si>
  <si>
    <t>In progress</t>
  </si>
  <si>
    <t>Blocked</t>
  </si>
  <si>
    <t>Detailed Project Development Gantt Chart</t>
  </si>
  <si>
    <t>START DATE</t>
  </si>
  <si>
    <t>END DATE</t>
  </si>
  <si>
    <t>MILESTONE</t>
  </si>
  <si>
    <t>POSITION 1</t>
  </si>
  <si>
    <t>POSITION 2</t>
  </si>
  <si>
    <t>POSITION 3</t>
  </si>
  <si>
    <t>NOTES</t>
  </si>
  <si>
    <t>Initial meeting to start the project</t>
  </si>
  <si>
    <t>Training on proposal preparation</t>
  </si>
  <si>
    <t>Official start of the project</t>
  </si>
  <si>
    <t>Assigning project supervisors</t>
  </si>
  <si>
    <t>Begin research and literature review</t>
  </si>
  <si>
    <t>Start and end of proposal submission period</t>
  </si>
  <si>
    <t>Workshop on critical thinking and literature</t>
  </si>
  <si>
    <t>Collecting data for LLM fine tuning</t>
  </si>
  <si>
    <t>Preprocessing collected data</t>
  </si>
  <si>
    <t>Developing the fine-tuned LLM</t>
  </si>
  <si>
    <t>Training the model</t>
  </si>
  <si>
    <t>Evaluating and testing the model</t>
  </si>
  <si>
    <t>Review progress and make adjustments</t>
  </si>
  <si>
    <t>Refining the model based on feedback</t>
  </si>
  <si>
    <t>Integrate model with application</t>
  </si>
  <si>
    <t>User testing</t>
  </si>
  <si>
    <t>Final adjustments based on feedback</t>
  </si>
  <si>
    <t>Preparing final documentation</t>
  </si>
  <si>
    <t>Submit final project</t>
  </si>
  <si>
    <t>Viva and marking period</t>
  </si>
  <si>
    <t>Official end of the project</t>
  </si>
  <si>
    <t>Draft report submission</t>
  </si>
  <si>
    <t>Detecting Automatically Generated User comments Using Language-models</t>
  </si>
  <si>
    <t>1-Agu-24</t>
  </si>
  <si>
    <t>2-Agu-24</t>
  </si>
  <si>
    <t>3-Agu-24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</si>
</sst>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\-mmm;@"/>
    <numFmt numFmtId="166" formatCode="[$-409]mmmmm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15" fontId="0" fillId="0" borderId="0" xfId="0" applyNumberFormat="1"/>
    <xf numFmtId="165" fontId="3" fillId="0" borderId="0" xfId="0" applyNumberFormat="1" applyFont="1" applyAlignment="1">
      <alignment horizontal="center" vertical="top" textRotation="90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4" fontId="1" fillId="0" borderId="2" xfId="0" applyNumberFormat="1" applyFont="1" applyBorder="1"/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2" borderId="0" xfId="0" applyFill="1"/>
    <xf numFmtId="165" fontId="0" fillId="0" borderId="0" xfId="0" applyNumberFormat="1" applyAlignment="1">
      <alignment horizontal="center"/>
    </xf>
    <xf numFmtId="0" fontId="0" fillId="0" borderId="4" xfId="0" applyBorder="1"/>
    <xf numFmtId="0" fontId="1" fillId="0" borderId="4" xfId="0" applyFont="1" applyBorder="1"/>
    <xf numFmtId="10" fontId="0" fillId="0" borderId="4" xfId="0" applyNumberFormat="1" applyBorder="1"/>
    <xf numFmtId="1" fontId="0" fillId="0" borderId="5" xfId="0" applyNumberFormat="1" applyBorder="1" applyAlignment="1">
      <alignment horizontal="center"/>
    </xf>
    <xf numFmtId="165" fontId="3" fillId="0" borderId="5" xfId="0" applyNumberFormat="1" applyFont="1" applyBorder="1" applyAlignment="1">
      <alignment horizontal="center" vertical="top" textRotation="90"/>
    </xf>
    <xf numFmtId="165" fontId="4" fillId="4" borderId="5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/>
    <xf numFmtId="164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0" fontId="0" fillId="0" borderId="1" xfId="0" applyNumberFormat="1" applyBorder="1"/>
    <xf numFmtId="165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5" xfId="0" applyBorder="1"/>
    <xf numFmtId="164" fontId="0" fillId="0" borderId="5" xfId="0" applyNumberFormat="1" applyBorder="1" applyAlignment="1">
      <alignment horizontal="center"/>
    </xf>
    <xf numFmtId="10" fontId="0" fillId="0" borderId="5" xfId="0" applyNumberFormat="1" applyBorder="1"/>
    <xf numFmtId="0" fontId="5" fillId="0" borderId="6" xfId="0" applyFont="1" applyBorder="1"/>
    <xf numFmtId="0" fontId="0" fillId="4" borderId="0" xfId="0" applyFill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3">
    <dxf>
      <font>
        <color theme="1"/>
      </font>
      <fill>
        <patternFill patternType="solid">
          <bgColor theme="7" tint="0.79998168889431442"/>
        </patternFill>
      </fill>
    </dxf>
    <dxf>
      <font>
        <color rgb="FF9C0006"/>
      </font>
      <fill>
        <patternFill patternType="solid">
          <bgColor theme="5" tint="0.79998168889431442"/>
        </patternFill>
      </fill>
    </dxf>
    <dxf>
      <font>
        <color theme="5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34"/>
  <sheetViews>
    <sheetView tabSelected="1" topLeftCell="A4" zoomScale="90" workbookViewId="0">
      <selection activeCell="F22" sqref="F22"/>
    </sheetView>
  </sheetViews>
  <sheetFormatPr defaultRowHeight="15" x14ac:dyDescent="0.25"/>
  <cols>
    <col min="2" max="2" width="45.85546875" bestFit="1" customWidth="1"/>
    <col min="3" max="3" width="12.28515625" customWidth="1"/>
    <col min="4" max="4" width="11.7109375" customWidth="1"/>
    <col min="6" max="6" width="11.28515625" customWidth="1"/>
    <col min="7" max="7" width="9.85546875" customWidth="1"/>
    <col min="8" max="8" width="4.42578125" customWidth="1"/>
    <col min="9" max="9" width="4" customWidth="1"/>
    <col min="10" max="10" width="4.28515625" customWidth="1"/>
    <col min="11" max="11" width="3.5703125" customWidth="1"/>
    <col min="12" max="12" width="3.7109375" customWidth="1"/>
    <col min="13" max="13" width="4.5703125" customWidth="1"/>
    <col min="14" max="14" width="3.85546875" customWidth="1"/>
    <col min="15" max="15" width="4.7109375" customWidth="1"/>
    <col min="16" max="16" width="4.85546875" customWidth="1"/>
    <col min="17" max="17" width="5.28515625" customWidth="1"/>
    <col min="18" max="18" width="4" customWidth="1"/>
    <col min="19" max="19" width="4.42578125" customWidth="1"/>
    <col min="20" max="20" width="4.140625" customWidth="1"/>
    <col min="21" max="21" width="5.28515625" customWidth="1"/>
    <col min="22" max="22" width="3.28515625" customWidth="1"/>
    <col min="23" max="24" width="3.85546875" customWidth="1"/>
    <col min="25" max="25" width="4" customWidth="1"/>
    <col min="26" max="27" width="3.85546875" customWidth="1"/>
    <col min="28" max="28" width="4.140625" customWidth="1"/>
    <col min="29" max="29" width="3.85546875" customWidth="1"/>
    <col min="30" max="30" width="4.140625" customWidth="1"/>
    <col min="31" max="31" width="3.7109375" customWidth="1"/>
    <col min="32" max="32" width="4" customWidth="1"/>
    <col min="33" max="33" width="3.85546875" customWidth="1"/>
    <col min="34" max="34" width="4.42578125" customWidth="1"/>
    <col min="35" max="36" width="4.140625" customWidth="1"/>
    <col min="37" max="37" width="4.28515625" customWidth="1"/>
    <col min="38" max="38" width="4.140625" customWidth="1"/>
    <col min="39" max="39" width="3.5703125" customWidth="1"/>
    <col min="40" max="40" width="4" customWidth="1"/>
    <col min="41" max="41" width="0" hidden="1" customWidth="1"/>
    <col min="42" max="42" width="4.140625" customWidth="1"/>
  </cols>
  <sheetData>
    <row r="2" spans="1:41" x14ac:dyDescent="0.25">
      <c r="A2" s="6"/>
      <c r="B2" s="10" t="s">
        <v>0</v>
      </c>
      <c r="C2" s="12">
        <v>45425</v>
      </c>
      <c r="D2" s="7"/>
      <c r="E2" s="6"/>
      <c r="F2" s="6"/>
      <c r="G2" s="17"/>
      <c r="H2" s="37">
        <v>2024</v>
      </c>
      <c r="I2" s="37"/>
      <c r="J2" s="37"/>
      <c r="K2" s="38">
        <v>2024</v>
      </c>
      <c r="L2" s="38"/>
      <c r="M2" s="38"/>
      <c r="N2" s="38"/>
      <c r="O2" s="39">
        <v>2024</v>
      </c>
      <c r="P2" s="39"/>
      <c r="Q2" s="39"/>
      <c r="R2" s="39"/>
      <c r="S2" s="39"/>
      <c r="T2" s="38">
        <v>2024</v>
      </c>
      <c r="U2" s="38"/>
      <c r="V2" s="38"/>
      <c r="W2" s="38"/>
      <c r="X2" s="39">
        <v>2024</v>
      </c>
      <c r="Y2" s="39"/>
      <c r="Z2" s="39"/>
      <c r="AA2" s="39"/>
      <c r="AB2" s="39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41" x14ac:dyDescent="0.25">
      <c r="A3" s="6"/>
      <c r="B3" s="6"/>
      <c r="C3" s="6"/>
      <c r="D3" s="6"/>
      <c r="E3" s="6"/>
      <c r="F3" s="6"/>
      <c r="G3" s="17"/>
      <c r="H3" s="40" t="s">
        <v>1</v>
      </c>
      <c r="I3" s="40"/>
      <c r="J3" s="40"/>
      <c r="K3" s="39" t="s">
        <v>2</v>
      </c>
      <c r="L3" s="39"/>
      <c r="M3" s="39"/>
      <c r="N3" s="39"/>
      <c r="O3" s="41" t="s">
        <v>3</v>
      </c>
      <c r="P3" s="41"/>
      <c r="Q3" s="41"/>
      <c r="R3" s="41"/>
      <c r="S3" s="41"/>
      <c r="T3" s="39" t="s">
        <v>4</v>
      </c>
      <c r="U3" s="39"/>
      <c r="V3" s="39"/>
      <c r="W3" s="39"/>
      <c r="X3" s="41" t="s">
        <v>5</v>
      </c>
      <c r="Y3" s="41"/>
      <c r="Z3" s="41"/>
      <c r="AA3" s="41"/>
      <c r="AB3" s="41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1" ht="33.75" x14ac:dyDescent="0.25">
      <c r="A4" s="8"/>
      <c r="B4" s="9" t="s">
        <v>6</v>
      </c>
      <c r="C4" s="9" t="s">
        <v>71</v>
      </c>
      <c r="D4" s="9"/>
      <c r="E4" s="8"/>
      <c r="F4" s="8"/>
      <c r="G4" s="35" t="s">
        <v>7</v>
      </c>
      <c r="H4" s="21">
        <f>C2</f>
        <v>45425</v>
      </c>
      <c r="I4" s="21">
        <f>H4+7</f>
        <v>45432</v>
      </c>
      <c r="J4" s="21">
        <f t="shared" ref="J4:AO4" si="0">I4+7</f>
        <v>45439</v>
      </c>
      <c r="K4" s="21">
        <f>J4+7</f>
        <v>45446</v>
      </c>
      <c r="L4" s="21">
        <f t="shared" si="0"/>
        <v>45453</v>
      </c>
      <c r="M4" s="21">
        <f t="shared" si="0"/>
        <v>45460</v>
      </c>
      <c r="N4" s="21">
        <f t="shared" si="0"/>
        <v>45467</v>
      </c>
      <c r="O4" s="21">
        <f t="shared" si="0"/>
        <v>45474</v>
      </c>
      <c r="P4" s="21">
        <f t="shared" si="0"/>
        <v>45481</v>
      </c>
      <c r="Q4" s="21">
        <f t="shared" si="0"/>
        <v>45488</v>
      </c>
      <c r="R4" s="21">
        <f t="shared" si="0"/>
        <v>45495</v>
      </c>
      <c r="S4" s="21">
        <f t="shared" si="0"/>
        <v>45502</v>
      </c>
      <c r="T4" s="21">
        <f t="shared" si="0"/>
        <v>45509</v>
      </c>
      <c r="U4" s="21">
        <f t="shared" si="0"/>
        <v>45516</v>
      </c>
      <c r="V4" s="21">
        <f t="shared" si="0"/>
        <v>45523</v>
      </c>
      <c r="W4" s="21">
        <f t="shared" si="0"/>
        <v>45530</v>
      </c>
      <c r="X4" s="21">
        <f t="shared" si="0"/>
        <v>45537</v>
      </c>
      <c r="Y4" s="21">
        <f t="shared" si="0"/>
        <v>45544</v>
      </c>
      <c r="Z4" s="21">
        <f t="shared" si="0"/>
        <v>45551</v>
      </c>
      <c r="AA4" s="21">
        <f t="shared" si="0"/>
        <v>45558</v>
      </c>
      <c r="AB4" s="21">
        <f t="shared" si="0"/>
        <v>45565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>
        <f t="shared" si="0"/>
        <v>7</v>
      </c>
    </row>
    <row r="5" spans="1:41" x14ac:dyDescent="0.25">
      <c r="A5" s="6" t="s">
        <v>8</v>
      </c>
      <c r="B5" s="10" t="s">
        <v>9</v>
      </c>
      <c r="C5" s="10" t="s">
        <v>10</v>
      </c>
      <c r="D5" s="10" t="s">
        <v>11</v>
      </c>
      <c r="E5" s="10" t="s">
        <v>12</v>
      </c>
      <c r="F5" s="11" t="s">
        <v>13</v>
      </c>
      <c r="G5" s="18" t="s">
        <v>14</v>
      </c>
      <c r="H5" s="22"/>
      <c r="I5" s="23" t="str">
        <f t="shared" ref="I5:J20" si="1">IF(I$4=($D6-WEEKDAY($D6,2)+1),"*","")</f>
        <v/>
      </c>
      <c r="J5" s="23" t="str">
        <f t="shared" si="1"/>
        <v/>
      </c>
      <c r="K5" s="23" t="str">
        <f t="shared" ref="K5:K26" si="2">IF(K$4=($D6-WEEKDAY($D6,2)+1),"*","")</f>
        <v/>
      </c>
      <c r="L5" s="23" t="str">
        <f t="shared" ref="L5:L26" si="3">IF(L$4=($D6-WEEKDAY($D6,2)+1),"*","")</f>
        <v/>
      </c>
      <c r="M5" s="23" t="str">
        <f t="shared" ref="M5:M26" si="4">IF(M$4=($D6-WEEKDAY($D6,2)+1),"*","")</f>
        <v/>
      </c>
      <c r="N5" s="23" t="str">
        <f t="shared" ref="N5:N26" si="5">IF(N$4=($D6-WEEKDAY($D6,2)+1),"*","")</f>
        <v/>
      </c>
      <c r="O5" s="23" t="str">
        <f t="shared" ref="O5:O26" si="6">IF(O$4=($D6-WEEKDAY($D6,2)+1),"*","")</f>
        <v/>
      </c>
      <c r="P5" s="23" t="str">
        <f t="shared" ref="P5:P26" si="7">IF(P$4=($D6-WEEKDAY($D6,2)+1),"*","")</f>
        <v/>
      </c>
      <c r="Q5" s="23" t="str">
        <f t="shared" ref="Q5:Q26" si="8">IF(Q$4=($D6-WEEKDAY($D6,2)+1),"*","")</f>
        <v/>
      </c>
      <c r="R5" s="23" t="str">
        <f t="shared" ref="R5:R26" si="9">IF(R$4=($D6-WEEKDAY($D6,2)+1),"*","")</f>
        <v/>
      </c>
      <c r="S5" s="23" t="str">
        <f t="shared" ref="S5:S26" si="10">IF(S$4=($D6-WEEKDAY($D6,2)+1),"*","")</f>
        <v/>
      </c>
      <c r="T5" s="23" t="str">
        <f t="shared" ref="T5:T26" si="11">IF(T$4=($D6-WEEKDAY($D6,2)+1),"*","")</f>
        <v/>
      </c>
      <c r="U5" s="23" t="str">
        <f t="shared" ref="U5:U26" si="12">IF(U$4=($D6-WEEKDAY($D6,2)+1),"*","")</f>
        <v/>
      </c>
      <c r="V5" s="23" t="str">
        <f t="shared" ref="V5:V26" si="13">IF(V$4=($D6-WEEKDAY($D6,2)+1),"*","")</f>
        <v/>
      </c>
      <c r="W5" s="23" t="str">
        <f t="shared" ref="W5:W26" si="14">IF(W$4=($D6-WEEKDAY($D6,2)+1),"*","")</f>
        <v/>
      </c>
      <c r="X5" s="23" t="str">
        <f t="shared" ref="X5:X26" si="15">IF(X$4=($D6-WEEKDAY($D6,2)+1),"*","")</f>
        <v/>
      </c>
      <c r="Y5" s="23" t="str">
        <f t="shared" ref="Y5:Y26" si="16">IF(Y$4=($D6-WEEKDAY($D6,2)+1),"*","")</f>
        <v/>
      </c>
      <c r="Z5" s="23" t="str">
        <f t="shared" ref="Z5:Z26" si="17">IF(Z$4=($D6-WEEKDAY($D6,2)+1),"*","")</f>
        <v/>
      </c>
      <c r="AA5" s="23" t="str">
        <f t="shared" ref="AA5:AA26" si="18">IF(AA$4=($D6-WEEKDAY($D6,2)+1),"*","")</f>
        <v/>
      </c>
      <c r="AB5" s="23" t="str">
        <f t="shared" ref="AB5:AB26" si="19">IF(AB$4=($D6-WEEKDAY($D6,2)+1),"*","")</f>
        <v/>
      </c>
      <c r="AC5" s="16" t="str">
        <f t="shared" ref="AC5:AC26" si="20">IF(AC$4=($D6-WEEKDAY($D6,2)+1),"*","")</f>
        <v/>
      </c>
      <c r="AD5" s="16" t="str">
        <f t="shared" ref="AD5:AD26" si="21">IF(AD$4=($D6-WEEKDAY($D6,2)+1),"*","")</f>
        <v/>
      </c>
      <c r="AE5" s="16" t="str">
        <f t="shared" ref="AE5:AE26" si="22">IF(AE$4=($D6-WEEKDAY($D6,2)+1),"*","")</f>
        <v/>
      </c>
      <c r="AF5" s="16" t="str">
        <f t="shared" ref="AF5:AF26" si="23">IF(AF$4=($D6-WEEKDAY($D6,2)+1),"*","")</f>
        <v/>
      </c>
      <c r="AG5" s="16" t="str">
        <f t="shared" ref="AG5:AG26" si="24">IF(AG$4=($D6-WEEKDAY($D6,2)+1),"*","")</f>
        <v/>
      </c>
      <c r="AH5" s="16" t="str">
        <f t="shared" ref="AH5:AH26" si="25">IF(AH$4=($D6-WEEKDAY($D6,2)+1),"*","")</f>
        <v/>
      </c>
      <c r="AI5" s="16" t="str">
        <f t="shared" ref="AI5:AI26" si="26">IF(AI$4=($D6-WEEKDAY($D6,2)+1),"*","")</f>
        <v/>
      </c>
      <c r="AJ5" s="16" t="str">
        <f t="shared" ref="AJ5:AJ26" si="27">IF(AJ$4=($D6-WEEKDAY($D6,2)+1),"*","")</f>
        <v/>
      </c>
      <c r="AK5" s="16" t="str">
        <f t="shared" ref="AK5:AK26" si="28">IF(AK$4=($D6-WEEKDAY($D6,2)+1),"*","")</f>
        <v/>
      </c>
      <c r="AL5" s="16" t="str">
        <f t="shared" ref="AL5:AL26" si="29">IF(AL$4=($D6-WEEKDAY($D6,2)+1),"*","")</f>
        <v/>
      </c>
      <c r="AM5" s="16" t="str">
        <f t="shared" ref="AM5:AM26" si="30">IF(AM$4=($D6-WEEKDAY($D6,2)+1),"*","")</f>
        <v/>
      </c>
      <c r="AN5" s="16" t="str">
        <f t="shared" ref="AN5:AN26" si="31">IF(AN$4=($D6-WEEKDAY($D6,2)+1),"*","")</f>
        <v/>
      </c>
    </row>
    <row r="6" spans="1:41" x14ac:dyDescent="0.25">
      <c r="A6" s="6"/>
      <c r="B6" s="6" t="s">
        <v>15</v>
      </c>
      <c r="C6" s="13">
        <v>45425</v>
      </c>
      <c r="D6" s="13">
        <v>45425</v>
      </c>
      <c r="E6" s="14"/>
      <c r="F6" s="6" t="s">
        <v>16</v>
      </c>
      <c r="G6" s="19">
        <v>1</v>
      </c>
      <c r="H6" s="23" t="str">
        <f t="shared" ref="H6:H26" si="32">IF(H$4=($D7-WEEKDAY($D7,2)+1),"*","")</f>
        <v>*</v>
      </c>
      <c r="I6" s="23" t="str">
        <f t="shared" si="1"/>
        <v/>
      </c>
      <c r="J6" s="23" t="str">
        <f t="shared" si="1"/>
        <v/>
      </c>
      <c r="K6" s="23" t="str">
        <f t="shared" si="2"/>
        <v/>
      </c>
      <c r="L6" s="23" t="str">
        <f t="shared" si="3"/>
        <v/>
      </c>
      <c r="M6" s="23" t="str">
        <f t="shared" si="4"/>
        <v/>
      </c>
      <c r="N6" s="23" t="str">
        <f t="shared" si="5"/>
        <v/>
      </c>
      <c r="O6" s="23" t="str">
        <f t="shared" si="6"/>
        <v/>
      </c>
      <c r="P6" s="23" t="str">
        <f t="shared" si="7"/>
        <v/>
      </c>
      <c r="Q6" s="23" t="str">
        <f t="shared" si="8"/>
        <v/>
      </c>
      <c r="R6" s="23" t="str">
        <f t="shared" si="9"/>
        <v/>
      </c>
      <c r="S6" s="23" t="str">
        <f t="shared" si="10"/>
        <v/>
      </c>
      <c r="T6" s="23" t="str">
        <f t="shared" si="11"/>
        <v/>
      </c>
      <c r="U6" s="23" t="str">
        <f t="shared" si="12"/>
        <v/>
      </c>
      <c r="V6" s="23" t="str">
        <f t="shared" si="13"/>
        <v/>
      </c>
      <c r="W6" s="23" t="str">
        <f t="shared" si="14"/>
        <v/>
      </c>
      <c r="X6" s="23" t="str">
        <f t="shared" si="15"/>
        <v/>
      </c>
      <c r="Y6" s="23" t="str">
        <f t="shared" si="16"/>
        <v/>
      </c>
      <c r="Z6" s="23" t="str">
        <f t="shared" si="17"/>
        <v/>
      </c>
      <c r="AA6" s="23" t="str">
        <f t="shared" si="18"/>
        <v/>
      </c>
      <c r="AB6" s="23" t="str">
        <f t="shared" si="19"/>
        <v/>
      </c>
      <c r="AC6" s="16" t="str">
        <f t="shared" si="20"/>
        <v/>
      </c>
      <c r="AD6" s="16" t="str">
        <f t="shared" si="21"/>
        <v/>
      </c>
      <c r="AE6" s="16" t="str">
        <f t="shared" si="22"/>
        <v/>
      </c>
      <c r="AF6" s="16" t="str">
        <f t="shared" si="23"/>
        <v/>
      </c>
      <c r="AG6" s="16" t="str">
        <f t="shared" si="24"/>
        <v/>
      </c>
      <c r="AH6" s="16" t="str">
        <f t="shared" si="25"/>
        <v/>
      </c>
      <c r="AI6" s="16" t="str">
        <f t="shared" si="26"/>
        <v/>
      </c>
      <c r="AJ6" s="16" t="str">
        <f t="shared" si="27"/>
        <v/>
      </c>
      <c r="AK6" s="16" t="str">
        <f t="shared" si="28"/>
        <v/>
      </c>
      <c r="AL6" s="16" t="str">
        <f t="shared" si="29"/>
        <v/>
      </c>
      <c r="AM6" s="16" t="str">
        <f t="shared" si="30"/>
        <v/>
      </c>
      <c r="AN6" s="16" t="str">
        <f t="shared" si="31"/>
        <v/>
      </c>
    </row>
    <row r="7" spans="1:41" x14ac:dyDescent="0.25">
      <c r="A7" s="6"/>
      <c r="B7" s="6" t="s">
        <v>17</v>
      </c>
      <c r="C7" s="13">
        <v>45425</v>
      </c>
      <c r="D7" s="13">
        <v>45425</v>
      </c>
      <c r="E7" s="14">
        <v>1</v>
      </c>
      <c r="F7" s="6" t="s">
        <v>16</v>
      </c>
      <c r="G7" s="19">
        <v>1</v>
      </c>
      <c r="H7" s="23" t="str">
        <f t="shared" si="32"/>
        <v/>
      </c>
      <c r="I7" s="23" t="str">
        <f t="shared" si="1"/>
        <v>*</v>
      </c>
      <c r="J7" s="23" t="str">
        <f t="shared" si="1"/>
        <v/>
      </c>
      <c r="K7" s="23" t="str">
        <f t="shared" si="2"/>
        <v/>
      </c>
      <c r="L7" s="23" t="str">
        <f t="shared" si="3"/>
        <v/>
      </c>
      <c r="M7" s="23" t="str">
        <f t="shared" si="4"/>
        <v/>
      </c>
      <c r="N7" s="23" t="str">
        <f t="shared" si="5"/>
        <v/>
      </c>
      <c r="O7" s="23" t="str">
        <f t="shared" si="6"/>
        <v/>
      </c>
      <c r="P7" s="23" t="str">
        <f t="shared" si="7"/>
        <v/>
      </c>
      <c r="Q7" s="23" t="str">
        <f t="shared" si="8"/>
        <v/>
      </c>
      <c r="R7" s="23" t="str">
        <f t="shared" si="9"/>
        <v/>
      </c>
      <c r="S7" s="23" t="str">
        <f t="shared" si="10"/>
        <v/>
      </c>
      <c r="T7" s="23" t="str">
        <f t="shared" si="11"/>
        <v/>
      </c>
      <c r="U7" s="23" t="str">
        <f t="shared" si="12"/>
        <v/>
      </c>
      <c r="V7" s="23" t="str">
        <f t="shared" si="13"/>
        <v/>
      </c>
      <c r="W7" s="23" t="str">
        <f t="shared" si="14"/>
        <v/>
      </c>
      <c r="X7" s="23" t="str">
        <f t="shared" si="15"/>
        <v/>
      </c>
      <c r="Y7" s="23" t="str">
        <f t="shared" si="16"/>
        <v/>
      </c>
      <c r="Z7" s="23" t="str">
        <f t="shared" si="17"/>
        <v/>
      </c>
      <c r="AA7" s="23" t="str">
        <f t="shared" si="18"/>
        <v/>
      </c>
      <c r="AB7" s="23" t="str">
        <f t="shared" si="19"/>
        <v/>
      </c>
      <c r="AC7" s="16" t="str">
        <f t="shared" si="20"/>
        <v/>
      </c>
      <c r="AD7" s="16" t="str">
        <f t="shared" si="21"/>
        <v/>
      </c>
      <c r="AE7" s="16" t="str">
        <f t="shared" si="22"/>
        <v/>
      </c>
      <c r="AF7" s="16" t="str">
        <f t="shared" si="23"/>
        <v/>
      </c>
      <c r="AG7" s="16" t="str">
        <f t="shared" si="24"/>
        <v/>
      </c>
      <c r="AH7" s="16" t="str">
        <f t="shared" si="25"/>
        <v/>
      </c>
      <c r="AI7" s="16" t="str">
        <f t="shared" si="26"/>
        <v/>
      </c>
      <c r="AJ7" s="16" t="str">
        <f t="shared" si="27"/>
        <v/>
      </c>
      <c r="AK7" s="16" t="str">
        <f t="shared" si="28"/>
        <v/>
      </c>
      <c r="AL7" s="16" t="str">
        <f t="shared" si="29"/>
        <v/>
      </c>
      <c r="AM7" s="16" t="str">
        <f t="shared" si="30"/>
        <v/>
      </c>
      <c r="AN7" s="16" t="str">
        <f t="shared" si="31"/>
        <v/>
      </c>
    </row>
    <row r="8" spans="1:41" x14ac:dyDescent="0.25">
      <c r="A8" s="6"/>
      <c r="B8" s="6" t="s">
        <v>18</v>
      </c>
      <c r="C8" s="13">
        <v>45432</v>
      </c>
      <c r="D8" s="13">
        <v>45432</v>
      </c>
      <c r="E8" s="14">
        <v>1</v>
      </c>
      <c r="F8" s="6" t="s">
        <v>16</v>
      </c>
      <c r="G8" s="19">
        <v>1</v>
      </c>
      <c r="H8" s="23" t="str">
        <f t="shared" si="32"/>
        <v/>
      </c>
      <c r="I8" s="23" t="str">
        <f t="shared" si="1"/>
        <v>*</v>
      </c>
      <c r="J8" s="23" t="str">
        <f t="shared" si="1"/>
        <v/>
      </c>
      <c r="K8" s="23" t="str">
        <f t="shared" si="2"/>
        <v/>
      </c>
      <c r="L8" s="23" t="str">
        <f t="shared" si="3"/>
        <v/>
      </c>
      <c r="M8" s="23" t="str">
        <f t="shared" si="4"/>
        <v/>
      </c>
      <c r="N8" s="23" t="str">
        <f t="shared" si="5"/>
        <v/>
      </c>
      <c r="O8" s="23" t="str">
        <f t="shared" si="6"/>
        <v/>
      </c>
      <c r="P8" s="23" t="str">
        <f t="shared" si="7"/>
        <v/>
      </c>
      <c r="Q8" s="23" t="str">
        <f t="shared" si="8"/>
        <v/>
      </c>
      <c r="R8" s="23" t="str">
        <f t="shared" si="9"/>
        <v/>
      </c>
      <c r="S8" s="23" t="str">
        <f t="shared" si="10"/>
        <v/>
      </c>
      <c r="T8" s="23" t="str">
        <f t="shared" si="11"/>
        <v/>
      </c>
      <c r="U8" s="23" t="str">
        <f t="shared" si="12"/>
        <v/>
      </c>
      <c r="V8" s="23" t="str">
        <f t="shared" si="13"/>
        <v/>
      </c>
      <c r="W8" s="23" t="str">
        <f t="shared" si="14"/>
        <v/>
      </c>
      <c r="X8" s="23" t="str">
        <f t="shared" si="15"/>
        <v/>
      </c>
      <c r="Y8" s="23" t="str">
        <f t="shared" si="16"/>
        <v/>
      </c>
      <c r="Z8" s="23" t="str">
        <f t="shared" si="17"/>
        <v/>
      </c>
      <c r="AA8" s="23" t="str">
        <f t="shared" si="18"/>
        <v/>
      </c>
      <c r="AB8" s="23" t="str">
        <f t="shared" si="19"/>
        <v/>
      </c>
      <c r="AC8" s="16" t="str">
        <f t="shared" si="20"/>
        <v/>
      </c>
      <c r="AD8" s="16" t="str">
        <f t="shared" si="21"/>
        <v/>
      </c>
      <c r="AE8" s="16" t="str">
        <f t="shared" si="22"/>
        <v/>
      </c>
      <c r="AF8" s="16" t="str">
        <f t="shared" si="23"/>
        <v/>
      </c>
      <c r="AG8" s="16" t="str">
        <f t="shared" si="24"/>
        <v/>
      </c>
      <c r="AH8" s="16" t="str">
        <f t="shared" si="25"/>
        <v/>
      </c>
      <c r="AI8" s="16" t="str">
        <f t="shared" si="26"/>
        <v/>
      </c>
      <c r="AJ8" s="16" t="str">
        <f t="shared" si="27"/>
        <v/>
      </c>
      <c r="AK8" s="16" t="str">
        <f t="shared" si="28"/>
        <v/>
      </c>
      <c r="AL8" s="16" t="str">
        <f t="shared" si="29"/>
        <v/>
      </c>
      <c r="AM8" s="16" t="str">
        <f t="shared" si="30"/>
        <v/>
      </c>
      <c r="AN8" s="16" t="str">
        <f t="shared" si="31"/>
        <v/>
      </c>
    </row>
    <row r="9" spans="1:41" x14ac:dyDescent="0.25">
      <c r="A9" s="6"/>
      <c r="B9" s="6" t="s">
        <v>19</v>
      </c>
      <c r="C9" s="13">
        <v>45432</v>
      </c>
      <c r="D9" s="13">
        <v>45432</v>
      </c>
      <c r="E9" s="14">
        <v>1</v>
      </c>
      <c r="F9" s="6" t="s">
        <v>16</v>
      </c>
      <c r="G9" s="19">
        <v>1</v>
      </c>
      <c r="H9" s="23" t="str">
        <f t="shared" si="32"/>
        <v/>
      </c>
      <c r="I9" s="23" t="str">
        <f t="shared" si="1"/>
        <v/>
      </c>
      <c r="J9" s="23" t="str">
        <f t="shared" si="1"/>
        <v/>
      </c>
      <c r="K9" s="23" t="str">
        <f t="shared" si="2"/>
        <v>*</v>
      </c>
      <c r="L9" s="23" t="str">
        <f t="shared" si="3"/>
        <v/>
      </c>
      <c r="M9" s="23" t="str">
        <f t="shared" si="4"/>
        <v/>
      </c>
      <c r="N9" s="23" t="str">
        <f t="shared" si="5"/>
        <v/>
      </c>
      <c r="O9" s="23" t="str">
        <f t="shared" si="6"/>
        <v/>
      </c>
      <c r="P9" s="23" t="str">
        <f t="shared" si="7"/>
        <v/>
      </c>
      <c r="Q9" s="23" t="str">
        <f t="shared" si="8"/>
        <v/>
      </c>
      <c r="R9" s="23" t="str">
        <f t="shared" si="9"/>
        <v/>
      </c>
      <c r="S9" s="23" t="str">
        <f t="shared" si="10"/>
        <v/>
      </c>
      <c r="T9" s="23" t="str">
        <f t="shared" si="11"/>
        <v/>
      </c>
      <c r="U9" s="23" t="str">
        <f t="shared" si="12"/>
        <v/>
      </c>
      <c r="V9" s="23" t="str">
        <f t="shared" si="13"/>
        <v/>
      </c>
      <c r="W9" s="23" t="str">
        <f t="shared" si="14"/>
        <v/>
      </c>
      <c r="X9" s="23" t="str">
        <f t="shared" si="15"/>
        <v/>
      </c>
      <c r="Y9" s="23" t="str">
        <f t="shared" si="16"/>
        <v/>
      </c>
      <c r="Z9" s="23" t="str">
        <f t="shared" si="17"/>
        <v/>
      </c>
      <c r="AA9" s="23" t="str">
        <f t="shared" si="18"/>
        <v/>
      </c>
      <c r="AB9" s="23" t="str">
        <f t="shared" si="19"/>
        <v/>
      </c>
      <c r="AC9" s="16" t="str">
        <f t="shared" si="20"/>
        <v/>
      </c>
      <c r="AD9" s="16" t="str">
        <f t="shared" si="21"/>
        <v/>
      </c>
      <c r="AE9" s="16" t="str">
        <f t="shared" si="22"/>
        <v/>
      </c>
      <c r="AF9" s="16" t="str">
        <f t="shared" si="23"/>
        <v/>
      </c>
      <c r="AG9" s="16" t="str">
        <f t="shared" si="24"/>
        <v/>
      </c>
      <c r="AH9" s="16" t="str">
        <f t="shared" si="25"/>
        <v/>
      </c>
      <c r="AI9" s="16" t="str">
        <f t="shared" si="26"/>
        <v/>
      </c>
      <c r="AJ9" s="16" t="str">
        <f t="shared" si="27"/>
        <v/>
      </c>
      <c r="AK9" s="16" t="str">
        <f t="shared" si="28"/>
        <v/>
      </c>
      <c r="AL9" s="16" t="str">
        <f t="shared" si="29"/>
        <v/>
      </c>
      <c r="AM9" s="16" t="str">
        <f t="shared" si="30"/>
        <v/>
      </c>
      <c r="AN9" s="16" t="str">
        <f t="shared" si="31"/>
        <v/>
      </c>
    </row>
    <row r="10" spans="1:41" x14ac:dyDescent="0.25">
      <c r="A10" s="6"/>
      <c r="B10" s="6" t="s">
        <v>22</v>
      </c>
      <c r="C10" s="13">
        <v>45446</v>
      </c>
      <c r="D10" s="13">
        <v>45450</v>
      </c>
      <c r="E10" s="14">
        <f>D10-C10</f>
        <v>4</v>
      </c>
      <c r="F10" s="6" t="s">
        <v>16</v>
      </c>
      <c r="G10" s="19">
        <v>1</v>
      </c>
      <c r="H10" s="23" t="str">
        <f t="shared" ref="H10:AN10" si="33">IF(H$4=($D11-WEEKDAY($D11,2)+1),"*","")</f>
        <v/>
      </c>
      <c r="I10" s="23" t="str">
        <f t="shared" si="33"/>
        <v/>
      </c>
      <c r="J10" s="23" t="str">
        <f t="shared" si="33"/>
        <v/>
      </c>
      <c r="K10" s="23" t="str">
        <f t="shared" si="33"/>
        <v/>
      </c>
      <c r="L10" s="23" t="str">
        <f t="shared" si="33"/>
        <v/>
      </c>
      <c r="M10" s="23" t="str">
        <f t="shared" si="33"/>
        <v/>
      </c>
      <c r="N10" s="23" t="str">
        <f t="shared" si="33"/>
        <v/>
      </c>
      <c r="O10" s="23" t="str">
        <f t="shared" si="33"/>
        <v/>
      </c>
      <c r="P10" s="23" t="str">
        <f t="shared" si="33"/>
        <v>*</v>
      </c>
      <c r="Q10" s="23" t="str">
        <f t="shared" si="33"/>
        <v/>
      </c>
      <c r="R10" s="23" t="str">
        <f t="shared" si="33"/>
        <v/>
      </c>
      <c r="S10" s="23" t="str">
        <f t="shared" si="33"/>
        <v/>
      </c>
      <c r="T10" s="23" t="str">
        <f t="shared" si="33"/>
        <v/>
      </c>
      <c r="U10" s="23" t="str">
        <f t="shared" si="33"/>
        <v/>
      </c>
      <c r="V10" s="23" t="str">
        <f t="shared" si="33"/>
        <v/>
      </c>
      <c r="W10" s="23" t="str">
        <f t="shared" si="33"/>
        <v/>
      </c>
      <c r="X10" s="23" t="str">
        <f t="shared" si="33"/>
        <v/>
      </c>
      <c r="Y10" s="23" t="str">
        <f t="shared" si="33"/>
        <v/>
      </c>
      <c r="Z10" s="23" t="str">
        <f t="shared" si="33"/>
        <v/>
      </c>
      <c r="AA10" s="23" t="str">
        <f t="shared" si="33"/>
        <v/>
      </c>
      <c r="AB10" s="23" t="str">
        <f t="shared" si="33"/>
        <v/>
      </c>
      <c r="AC10" s="16" t="str">
        <f t="shared" si="33"/>
        <v/>
      </c>
      <c r="AD10" s="16" t="str">
        <f t="shared" si="33"/>
        <v/>
      </c>
      <c r="AE10" s="16" t="str">
        <f t="shared" si="33"/>
        <v/>
      </c>
      <c r="AF10" s="16" t="str">
        <f t="shared" si="33"/>
        <v/>
      </c>
      <c r="AG10" s="16" t="str">
        <f t="shared" si="33"/>
        <v/>
      </c>
      <c r="AH10" s="16" t="str">
        <f t="shared" si="33"/>
        <v/>
      </c>
      <c r="AI10" s="16" t="str">
        <f t="shared" si="33"/>
        <v/>
      </c>
      <c r="AJ10" s="16" t="str">
        <f t="shared" si="33"/>
        <v/>
      </c>
      <c r="AK10" s="16" t="str">
        <f t="shared" si="33"/>
        <v/>
      </c>
      <c r="AL10" s="16" t="str">
        <f t="shared" si="33"/>
        <v/>
      </c>
      <c r="AM10" s="16" t="str">
        <f t="shared" si="33"/>
        <v/>
      </c>
      <c r="AN10" s="16" t="str">
        <f t="shared" si="33"/>
        <v/>
      </c>
    </row>
    <row r="11" spans="1:41" x14ac:dyDescent="0.25">
      <c r="A11" s="6"/>
      <c r="B11" s="6" t="s">
        <v>23</v>
      </c>
      <c r="C11" s="13">
        <v>45483</v>
      </c>
      <c r="D11" s="13">
        <v>45483</v>
      </c>
      <c r="E11" s="14">
        <v>1</v>
      </c>
      <c r="F11" s="6" t="s">
        <v>16</v>
      </c>
      <c r="G11" s="19">
        <v>1</v>
      </c>
      <c r="H11" s="23" t="str">
        <f t="shared" si="32"/>
        <v/>
      </c>
      <c r="I11" s="23" t="str">
        <f t="shared" si="1"/>
        <v/>
      </c>
      <c r="J11" s="23" t="str">
        <f t="shared" si="1"/>
        <v/>
      </c>
      <c r="K11" s="23" t="str">
        <f t="shared" si="2"/>
        <v/>
      </c>
      <c r="L11" s="23" t="str">
        <f t="shared" si="3"/>
        <v/>
      </c>
      <c r="M11" s="23" t="str">
        <f t="shared" si="4"/>
        <v/>
      </c>
      <c r="N11" s="23" t="str">
        <f t="shared" si="5"/>
        <v/>
      </c>
      <c r="O11" s="23" t="str">
        <f t="shared" si="6"/>
        <v/>
      </c>
      <c r="P11" s="23" t="str">
        <f t="shared" si="7"/>
        <v/>
      </c>
      <c r="Q11" s="23" t="str">
        <f t="shared" si="8"/>
        <v/>
      </c>
      <c r="R11" s="23" t="str">
        <f t="shared" si="9"/>
        <v>*</v>
      </c>
      <c r="S11" s="23" t="str">
        <f t="shared" si="10"/>
        <v/>
      </c>
      <c r="T11" s="23" t="str">
        <f t="shared" si="11"/>
        <v/>
      </c>
      <c r="U11" s="23" t="str">
        <f t="shared" si="12"/>
        <v/>
      </c>
      <c r="V11" s="23" t="str">
        <f t="shared" si="13"/>
        <v/>
      </c>
      <c r="W11" s="23" t="str">
        <f t="shared" si="14"/>
        <v/>
      </c>
      <c r="X11" s="23" t="str">
        <f t="shared" si="15"/>
        <v/>
      </c>
      <c r="Y11" s="23" t="str">
        <f t="shared" si="16"/>
        <v/>
      </c>
      <c r="Z11" s="23" t="str">
        <f t="shared" si="17"/>
        <v/>
      </c>
      <c r="AA11" s="23" t="str">
        <f t="shared" si="18"/>
        <v/>
      </c>
      <c r="AB11" s="23" t="str">
        <f t="shared" si="19"/>
        <v/>
      </c>
      <c r="AC11" s="16" t="str">
        <f t="shared" si="20"/>
        <v/>
      </c>
      <c r="AD11" s="16" t="str">
        <f t="shared" si="21"/>
        <v/>
      </c>
      <c r="AE11" s="16" t="str">
        <f t="shared" si="22"/>
        <v/>
      </c>
      <c r="AF11" s="16" t="str">
        <f t="shared" si="23"/>
        <v/>
      </c>
      <c r="AG11" s="16" t="str">
        <f t="shared" si="24"/>
        <v/>
      </c>
      <c r="AH11" s="16" t="str">
        <f t="shared" si="25"/>
        <v/>
      </c>
      <c r="AI11" s="16" t="str">
        <f t="shared" si="26"/>
        <v/>
      </c>
      <c r="AJ11" s="16" t="str">
        <f t="shared" si="27"/>
        <v/>
      </c>
      <c r="AK11" s="16" t="str">
        <f t="shared" si="28"/>
        <v/>
      </c>
      <c r="AL11" s="16" t="str">
        <f t="shared" si="29"/>
        <v/>
      </c>
      <c r="AM11" s="16" t="str">
        <f t="shared" si="30"/>
        <v/>
      </c>
      <c r="AN11" s="16" t="str">
        <f t="shared" si="31"/>
        <v/>
      </c>
    </row>
    <row r="12" spans="1:41" x14ac:dyDescent="0.25">
      <c r="A12" s="6"/>
      <c r="B12" s="6" t="s">
        <v>29</v>
      </c>
      <c r="C12" s="13">
        <v>45495</v>
      </c>
      <c r="D12" s="13">
        <v>45495</v>
      </c>
      <c r="E12" s="14">
        <v>1</v>
      </c>
      <c r="F12" s="6" t="s">
        <v>16</v>
      </c>
      <c r="G12" s="19">
        <v>1</v>
      </c>
      <c r="H12" s="23" t="str">
        <f t="shared" si="32"/>
        <v/>
      </c>
      <c r="I12" s="23" t="str">
        <f t="shared" si="1"/>
        <v/>
      </c>
      <c r="J12" s="23" t="str">
        <f t="shared" si="1"/>
        <v/>
      </c>
      <c r="K12" s="23" t="str">
        <f t="shared" si="2"/>
        <v/>
      </c>
      <c r="L12" s="23" t="str">
        <f t="shared" si="3"/>
        <v/>
      </c>
      <c r="M12" s="23" t="str">
        <f t="shared" si="4"/>
        <v/>
      </c>
      <c r="N12" s="23" t="str">
        <f t="shared" si="5"/>
        <v/>
      </c>
      <c r="O12" s="23" t="str">
        <f t="shared" si="6"/>
        <v/>
      </c>
      <c r="P12" s="23" t="str">
        <f t="shared" si="7"/>
        <v/>
      </c>
      <c r="Q12" s="23" t="str">
        <f t="shared" si="8"/>
        <v>*</v>
      </c>
      <c r="R12" s="23" t="str">
        <f t="shared" si="9"/>
        <v/>
      </c>
      <c r="S12" s="23" t="str">
        <f t="shared" si="10"/>
        <v/>
      </c>
      <c r="T12" s="23" t="str">
        <f t="shared" si="11"/>
        <v/>
      </c>
      <c r="U12" s="23" t="str">
        <f t="shared" si="12"/>
        <v/>
      </c>
      <c r="V12" s="23" t="str">
        <f t="shared" si="13"/>
        <v/>
      </c>
      <c r="W12" s="23" t="str">
        <f t="shared" si="14"/>
        <v/>
      </c>
      <c r="X12" s="23" t="str">
        <f t="shared" si="15"/>
        <v/>
      </c>
      <c r="Y12" s="23" t="str">
        <f t="shared" si="16"/>
        <v/>
      </c>
      <c r="Z12" s="23" t="str">
        <f t="shared" si="17"/>
        <v/>
      </c>
      <c r="AA12" s="23" t="str">
        <f t="shared" si="18"/>
        <v/>
      </c>
      <c r="AB12" s="23" t="str">
        <f t="shared" si="19"/>
        <v/>
      </c>
      <c r="AC12" s="16" t="str">
        <f t="shared" si="20"/>
        <v/>
      </c>
      <c r="AD12" s="16" t="str">
        <f t="shared" si="21"/>
        <v/>
      </c>
      <c r="AE12" s="16" t="str">
        <f t="shared" si="22"/>
        <v/>
      </c>
      <c r="AF12" s="16" t="str">
        <f t="shared" si="23"/>
        <v/>
      </c>
      <c r="AG12" s="16" t="str">
        <f t="shared" si="24"/>
        <v/>
      </c>
      <c r="AH12" s="16" t="str">
        <f t="shared" si="25"/>
        <v/>
      </c>
      <c r="AI12" s="16" t="str">
        <f t="shared" si="26"/>
        <v/>
      </c>
      <c r="AJ12" s="16" t="str">
        <f t="shared" si="27"/>
        <v/>
      </c>
      <c r="AK12" s="16" t="str">
        <f t="shared" si="28"/>
        <v/>
      </c>
      <c r="AL12" s="16" t="str">
        <f t="shared" si="29"/>
        <v/>
      </c>
      <c r="AM12" s="16" t="str">
        <f t="shared" si="30"/>
        <v/>
      </c>
      <c r="AN12" s="16" t="str">
        <f t="shared" si="31"/>
        <v/>
      </c>
    </row>
    <row r="13" spans="1:41" x14ac:dyDescent="0.25">
      <c r="A13" s="6"/>
      <c r="B13" s="6" t="s">
        <v>24</v>
      </c>
      <c r="C13" s="13">
        <v>45484</v>
      </c>
      <c r="D13" s="13">
        <v>45489</v>
      </c>
      <c r="E13" s="14">
        <v>5</v>
      </c>
      <c r="F13" s="6" t="s">
        <v>16</v>
      </c>
      <c r="G13" s="19">
        <v>1</v>
      </c>
      <c r="H13" s="23" t="str">
        <f t="shared" ref="H13:AN13" si="34">IF(H$4=($D14-WEEKDAY($D14,2)+1),"*","")</f>
        <v/>
      </c>
      <c r="I13" s="23" t="str">
        <f t="shared" si="34"/>
        <v/>
      </c>
      <c r="J13" s="23" t="str">
        <f t="shared" si="34"/>
        <v/>
      </c>
      <c r="K13" s="23" t="str">
        <f t="shared" si="34"/>
        <v/>
      </c>
      <c r="L13" s="23" t="str">
        <f t="shared" si="34"/>
        <v/>
      </c>
      <c r="M13" s="23" t="str">
        <f t="shared" si="34"/>
        <v/>
      </c>
      <c r="N13" s="23" t="str">
        <f t="shared" si="34"/>
        <v/>
      </c>
      <c r="O13" s="23" t="str">
        <f t="shared" si="34"/>
        <v/>
      </c>
      <c r="P13" s="23" t="str">
        <f t="shared" si="34"/>
        <v/>
      </c>
      <c r="Q13" s="23" t="str">
        <f t="shared" si="34"/>
        <v>*</v>
      </c>
      <c r="R13" s="23" t="str">
        <f t="shared" si="34"/>
        <v/>
      </c>
      <c r="S13" s="23" t="str">
        <f t="shared" si="34"/>
        <v/>
      </c>
      <c r="T13" s="23" t="str">
        <f t="shared" si="34"/>
        <v/>
      </c>
      <c r="U13" s="23" t="str">
        <f t="shared" si="34"/>
        <v/>
      </c>
      <c r="V13" s="23" t="str">
        <f t="shared" si="34"/>
        <v/>
      </c>
      <c r="W13" s="23" t="str">
        <f t="shared" si="34"/>
        <v/>
      </c>
      <c r="X13" s="23" t="str">
        <f t="shared" si="34"/>
        <v/>
      </c>
      <c r="Y13" s="23" t="str">
        <f t="shared" si="34"/>
        <v/>
      </c>
      <c r="Z13" s="23" t="str">
        <f t="shared" si="34"/>
        <v/>
      </c>
      <c r="AA13" s="23" t="str">
        <f t="shared" si="34"/>
        <v/>
      </c>
      <c r="AB13" s="23" t="str">
        <f t="shared" si="34"/>
        <v/>
      </c>
      <c r="AC13" s="16" t="str">
        <f t="shared" si="34"/>
        <v/>
      </c>
      <c r="AD13" s="16" t="str">
        <f t="shared" si="34"/>
        <v/>
      </c>
      <c r="AE13" s="16" t="str">
        <f t="shared" si="34"/>
        <v/>
      </c>
      <c r="AF13" s="16" t="str">
        <f t="shared" si="34"/>
        <v/>
      </c>
      <c r="AG13" s="16" t="str">
        <f t="shared" si="34"/>
        <v/>
      </c>
      <c r="AH13" s="16" t="str">
        <f t="shared" si="34"/>
        <v/>
      </c>
      <c r="AI13" s="16" t="str">
        <f t="shared" si="34"/>
        <v/>
      </c>
      <c r="AJ13" s="16" t="str">
        <f t="shared" si="34"/>
        <v/>
      </c>
      <c r="AK13" s="16" t="str">
        <f t="shared" si="34"/>
        <v/>
      </c>
      <c r="AL13" s="16" t="str">
        <f t="shared" si="34"/>
        <v/>
      </c>
      <c r="AM13" s="16" t="str">
        <f t="shared" si="34"/>
        <v/>
      </c>
      <c r="AN13" s="16" t="str">
        <f t="shared" si="34"/>
        <v/>
      </c>
    </row>
    <row r="14" spans="1:41" x14ac:dyDescent="0.25">
      <c r="A14" s="6"/>
      <c r="B14" s="6" t="s">
        <v>25</v>
      </c>
      <c r="C14" s="13">
        <v>45490</v>
      </c>
      <c r="D14" s="13">
        <v>45490</v>
      </c>
      <c r="E14" s="14">
        <v>1</v>
      </c>
      <c r="F14" s="6" t="s">
        <v>16</v>
      </c>
      <c r="G14" s="19">
        <v>1</v>
      </c>
      <c r="H14" s="23" t="str">
        <f t="shared" si="32"/>
        <v/>
      </c>
      <c r="I14" s="23" t="str">
        <f t="shared" si="1"/>
        <v/>
      </c>
      <c r="J14" s="23" t="str">
        <f t="shared" si="1"/>
        <v/>
      </c>
      <c r="K14" s="23" t="str">
        <f t="shared" si="2"/>
        <v/>
      </c>
      <c r="L14" s="23" t="str">
        <f t="shared" si="3"/>
        <v/>
      </c>
      <c r="M14" s="23" t="str">
        <f t="shared" si="4"/>
        <v/>
      </c>
      <c r="N14" s="23" t="str">
        <f t="shared" si="5"/>
        <v/>
      </c>
      <c r="O14" s="23" t="str">
        <f t="shared" si="6"/>
        <v/>
      </c>
      <c r="P14" s="23" t="str">
        <f t="shared" si="7"/>
        <v/>
      </c>
      <c r="Q14" s="23" t="str">
        <f t="shared" si="8"/>
        <v/>
      </c>
      <c r="R14" s="23" t="str">
        <f t="shared" si="9"/>
        <v>*</v>
      </c>
      <c r="S14" s="23" t="str">
        <f t="shared" si="10"/>
        <v/>
      </c>
      <c r="T14" s="23" t="str">
        <f t="shared" si="11"/>
        <v/>
      </c>
      <c r="U14" s="23" t="str">
        <f t="shared" si="12"/>
        <v/>
      </c>
      <c r="V14" s="23" t="str">
        <f t="shared" si="13"/>
        <v/>
      </c>
      <c r="W14" s="23" t="str">
        <f t="shared" si="14"/>
        <v/>
      </c>
      <c r="X14" s="23" t="str">
        <f t="shared" si="15"/>
        <v/>
      </c>
      <c r="Y14" s="23" t="str">
        <f t="shared" si="16"/>
        <v/>
      </c>
      <c r="Z14" s="23" t="str">
        <f t="shared" si="17"/>
        <v/>
      </c>
      <c r="AA14" s="23" t="str">
        <f t="shared" si="18"/>
        <v/>
      </c>
      <c r="AB14" s="23" t="str">
        <f t="shared" si="19"/>
        <v/>
      </c>
      <c r="AC14" s="16" t="str">
        <f t="shared" si="20"/>
        <v/>
      </c>
      <c r="AD14" s="16" t="str">
        <f t="shared" si="21"/>
        <v/>
      </c>
      <c r="AE14" s="16" t="str">
        <f t="shared" si="22"/>
        <v/>
      </c>
      <c r="AF14" s="16" t="str">
        <f t="shared" si="23"/>
        <v/>
      </c>
      <c r="AG14" s="16" t="str">
        <f t="shared" si="24"/>
        <v/>
      </c>
      <c r="AH14" s="16" t="str">
        <f t="shared" si="25"/>
        <v/>
      </c>
      <c r="AI14" s="16" t="str">
        <f t="shared" si="26"/>
        <v/>
      </c>
      <c r="AJ14" s="16" t="str">
        <f t="shared" si="27"/>
        <v/>
      </c>
      <c r="AK14" s="16" t="str">
        <f t="shared" si="28"/>
        <v/>
      </c>
      <c r="AL14" s="16" t="str">
        <f t="shared" si="29"/>
        <v/>
      </c>
      <c r="AM14" s="16" t="str">
        <f t="shared" si="30"/>
        <v/>
      </c>
      <c r="AN14" s="16" t="str">
        <f t="shared" si="31"/>
        <v/>
      </c>
    </row>
    <row r="15" spans="1:41" x14ac:dyDescent="0.25">
      <c r="A15" s="6"/>
      <c r="B15" s="6" t="s">
        <v>26</v>
      </c>
      <c r="C15" s="13">
        <v>45490</v>
      </c>
      <c r="D15" s="13">
        <v>45496</v>
      </c>
      <c r="E15" s="14">
        <v>6</v>
      </c>
      <c r="F15" s="6" t="s">
        <v>16</v>
      </c>
      <c r="G15" s="19">
        <v>1</v>
      </c>
      <c r="H15" s="23" t="str">
        <f t="shared" si="32"/>
        <v/>
      </c>
      <c r="I15" s="23" t="str">
        <f t="shared" si="1"/>
        <v/>
      </c>
      <c r="J15" s="23" t="str">
        <f t="shared" si="1"/>
        <v/>
      </c>
      <c r="K15" s="23" t="str">
        <f t="shared" si="2"/>
        <v/>
      </c>
      <c r="L15" s="23" t="str">
        <f t="shared" si="3"/>
        <v/>
      </c>
      <c r="M15" s="23" t="str">
        <f t="shared" si="4"/>
        <v/>
      </c>
      <c r="N15" s="23" t="str">
        <f t="shared" si="5"/>
        <v/>
      </c>
      <c r="O15" s="23" t="str">
        <f t="shared" si="6"/>
        <v/>
      </c>
      <c r="P15" s="23" t="str">
        <f t="shared" si="7"/>
        <v/>
      </c>
      <c r="Q15" s="23" t="str">
        <f t="shared" si="8"/>
        <v/>
      </c>
      <c r="R15" s="23" t="str">
        <f t="shared" si="9"/>
        <v>*</v>
      </c>
      <c r="S15" s="23" t="str">
        <f t="shared" si="10"/>
        <v/>
      </c>
      <c r="T15" s="23" t="str">
        <f t="shared" si="11"/>
        <v/>
      </c>
      <c r="U15" s="23" t="str">
        <f t="shared" si="12"/>
        <v/>
      </c>
      <c r="V15" s="23" t="str">
        <f t="shared" si="13"/>
        <v/>
      </c>
      <c r="W15" s="23" t="str">
        <f t="shared" si="14"/>
        <v/>
      </c>
      <c r="X15" s="23" t="str">
        <f t="shared" si="15"/>
        <v/>
      </c>
      <c r="Y15" s="23" t="str">
        <f t="shared" si="16"/>
        <v/>
      </c>
      <c r="Z15" s="23" t="str">
        <f t="shared" si="17"/>
        <v/>
      </c>
      <c r="AA15" s="23" t="str">
        <f t="shared" si="18"/>
        <v/>
      </c>
      <c r="AB15" s="23" t="str">
        <f t="shared" si="19"/>
        <v/>
      </c>
      <c r="AC15" s="16" t="str">
        <f t="shared" si="20"/>
        <v/>
      </c>
      <c r="AD15" s="16" t="str">
        <f t="shared" si="21"/>
        <v/>
      </c>
      <c r="AE15" s="16" t="str">
        <f t="shared" si="22"/>
        <v/>
      </c>
      <c r="AF15" s="16" t="str">
        <f t="shared" si="23"/>
        <v/>
      </c>
      <c r="AG15" s="16" t="str">
        <f t="shared" si="24"/>
        <v/>
      </c>
      <c r="AH15" s="16" t="str">
        <f t="shared" si="25"/>
        <v/>
      </c>
      <c r="AI15" s="16" t="str">
        <f t="shared" si="26"/>
        <v/>
      </c>
      <c r="AJ15" s="16" t="str">
        <f t="shared" si="27"/>
        <v/>
      </c>
      <c r="AK15" s="16" t="str">
        <f t="shared" si="28"/>
        <v/>
      </c>
      <c r="AL15" s="16" t="str">
        <f t="shared" si="29"/>
        <v/>
      </c>
      <c r="AM15" s="16" t="str">
        <f t="shared" si="30"/>
        <v/>
      </c>
      <c r="AN15" s="16" t="str">
        <f t="shared" si="31"/>
        <v/>
      </c>
    </row>
    <row r="16" spans="1:41" x14ac:dyDescent="0.25">
      <c r="A16" s="6"/>
      <c r="B16" s="6" t="s">
        <v>27</v>
      </c>
      <c r="C16" s="13">
        <v>45496</v>
      </c>
      <c r="D16" s="13">
        <v>45497</v>
      </c>
      <c r="E16" s="14">
        <v>2</v>
      </c>
      <c r="F16" s="6" t="s">
        <v>16</v>
      </c>
      <c r="G16" s="19">
        <v>1</v>
      </c>
      <c r="H16" s="23" t="e">
        <f t="shared" si="32"/>
        <v>#VALUE!</v>
      </c>
      <c r="I16" s="23" t="e">
        <f t="shared" si="1"/>
        <v>#VALUE!</v>
      </c>
      <c r="J16" s="23" t="e">
        <f t="shared" si="1"/>
        <v>#VALUE!</v>
      </c>
      <c r="K16" s="23" t="e">
        <f t="shared" si="2"/>
        <v>#VALUE!</v>
      </c>
      <c r="L16" s="23" t="e">
        <f t="shared" si="3"/>
        <v>#VALUE!</v>
      </c>
      <c r="M16" s="23" t="e">
        <f t="shared" si="4"/>
        <v>#VALUE!</v>
      </c>
      <c r="N16" s="23" t="e">
        <f t="shared" si="5"/>
        <v>#VALUE!</v>
      </c>
      <c r="O16" s="23" t="e">
        <f t="shared" si="6"/>
        <v>#VALUE!</v>
      </c>
      <c r="P16" s="23" t="e">
        <f t="shared" si="7"/>
        <v>#VALUE!</v>
      </c>
      <c r="Q16" s="23" t="e">
        <f t="shared" si="8"/>
        <v>#VALUE!</v>
      </c>
      <c r="R16" s="23" t="e">
        <f t="shared" si="9"/>
        <v>#VALUE!</v>
      </c>
      <c r="S16" s="23" t="e">
        <f t="shared" si="10"/>
        <v>#VALUE!</v>
      </c>
      <c r="T16" s="23" t="e">
        <f t="shared" si="11"/>
        <v>#VALUE!</v>
      </c>
      <c r="U16" s="23" t="e">
        <f t="shared" si="12"/>
        <v>#VALUE!</v>
      </c>
      <c r="V16" s="23" t="e">
        <f t="shared" si="13"/>
        <v>#VALUE!</v>
      </c>
      <c r="W16" s="23" t="e">
        <f t="shared" si="14"/>
        <v>#VALUE!</v>
      </c>
      <c r="X16" s="23" t="e">
        <f t="shared" si="15"/>
        <v>#VALUE!</v>
      </c>
      <c r="Y16" s="23" t="e">
        <f t="shared" si="16"/>
        <v>#VALUE!</v>
      </c>
      <c r="Z16" s="23" t="e">
        <f t="shared" si="17"/>
        <v>#VALUE!</v>
      </c>
      <c r="AA16" s="23" t="e">
        <f t="shared" si="18"/>
        <v>#VALUE!</v>
      </c>
      <c r="AB16" s="23" t="e">
        <f t="shared" si="19"/>
        <v>#VALUE!</v>
      </c>
      <c r="AC16" s="16" t="e">
        <f t="shared" si="20"/>
        <v>#VALUE!</v>
      </c>
      <c r="AD16" s="16" t="e">
        <f t="shared" si="21"/>
        <v>#VALUE!</v>
      </c>
      <c r="AE16" s="16" t="e">
        <f t="shared" si="22"/>
        <v>#VALUE!</v>
      </c>
      <c r="AF16" s="16" t="e">
        <f t="shared" si="23"/>
        <v>#VALUE!</v>
      </c>
      <c r="AG16" s="16" t="e">
        <f t="shared" si="24"/>
        <v>#VALUE!</v>
      </c>
      <c r="AH16" s="16" t="e">
        <f t="shared" si="25"/>
        <v>#VALUE!</v>
      </c>
      <c r="AI16" s="16" t="e">
        <f t="shared" si="26"/>
        <v>#VALUE!</v>
      </c>
      <c r="AJ16" s="16" t="e">
        <f t="shared" si="27"/>
        <v>#VALUE!</v>
      </c>
      <c r="AK16" s="16" t="e">
        <f t="shared" si="28"/>
        <v>#VALUE!</v>
      </c>
      <c r="AL16" s="16" t="e">
        <f t="shared" si="29"/>
        <v>#VALUE!</v>
      </c>
      <c r="AM16" s="16" t="e">
        <f t="shared" si="30"/>
        <v>#VALUE!</v>
      </c>
      <c r="AN16" s="16" t="e">
        <f t="shared" si="31"/>
        <v>#VALUE!</v>
      </c>
    </row>
    <row r="17" spans="1:40" x14ac:dyDescent="0.25">
      <c r="A17" s="6"/>
      <c r="B17" s="6" t="s">
        <v>28</v>
      </c>
      <c r="C17" s="13">
        <v>45497</v>
      </c>
      <c r="D17" s="13" t="s">
        <v>72</v>
      </c>
      <c r="E17" s="14">
        <v>7</v>
      </c>
      <c r="F17" s="6" t="s">
        <v>16</v>
      </c>
      <c r="G17" s="19">
        <v>1</v>
      </c>
      <c r="H17" s="23" t="e">
        <f t="shared" si="32"/>
        <v>#VALUE!</v>
      </c>
      <c r="I17" s="23" t="e">
        <f t="shared" si="1"/>
        <v>#VALUE!</v>
      </c>
      <c r="J17" s="23" t="e">
        <f t="shared" si="1"/>
        <v>#VALUE!</v>
      </c>
      <c r="K17" s="23" t="e">
        <f t="shared" si="2"/>
        <v>#VALUE!</v>
      </c>
      <c r="L17" s="23" t="e">
        <f t="shared" si="3"/>
        <v>#VALUE!</v>
      </c>
      <c r="M17" s="23" t="e">
        <f t="shared" si="4"/>
        <v>#VALUE!</v>
      </c>
      <c r="N17" s="23" t="e">
        <f t="shared" si="5"/>
        <v>#VALUE!</v>
      </c>
      <c r="O17" s="23" t="e">
        <f t="shared" si="6"/>
        <v>#VALUE!</v>
      </c>
      <c r="P17" s="23" t="e">
        <f t="shared" si="7"/>
        <v>#VALUE!</v>
      </c>
      <c r="Q17" s="23" t="e">
        <f t="shared" si="8"/>
        <v>#VALUE!</v>
      </c>
      <c r="R17" s="23" t="e">
        <f t="shared" si="9"/>
        <v>#VALUE!</v>
      </c>
      <c r="S17" s="23" t="e">
        <f t="shared" si="10"/>
        <v>#VALUE!</v>
      </c>
      <c r="T17" s="23" t="e">
        <f t="shared" si="11"/>
        <v>#VALUE!</v>
      </c>
      <c r="U17" s="23" t="e">
        <f t="shared" si="12"/>
        <v>#VALUE!</v>
      </c>
      <c r="V17" s="23" t="e">
        <f t="shared" si="13"/>
        <v>#VALUE!</v>
      </c>
      <c r="W17" s="23" t="e">
        <f t="shared" si="14"/>
        <v>#VALUE!</v>
      </c>
      <c r="X17" s="23" t="e">
        <f t="shared" si="15"/>
        <v>#VALUE!</v>
      </c>
      <c r="Y17" s="23" t="e">
        <f t="shared" si="16"/>
        <v>#VALUE!</v>
      </c>
      <c r="Z17" s="23" t="e">
        <f t="shared" si="17"/>
        <v>#VALUE!</v>
      </c>
      <c r="AA17" s="23" t="e">
        <f t="shared" si="18"/>
        <v>#VALUE!</v>
      </c>
      <c r="AB17" s="23" t="e">
        <f t="shared" si="19"/>
        <v>#VALUE!</v>
      </c>
      <c r="AC17" s="16" t="e">
        <f t="shared" si="20"/>
        <v>#VALUE!</v>
      </c>
      <c r="AD17" s="16" t="e">
        <f t="shared" si="21"/>
        <v>#VALUE!</v>
      </c>
      <c r="AE17" s="16" t="e">
        <f t="shared" si="22"/>
        <v>#VALUE!</v>
      </c>
      <c r="AF17" s="16" t="e">
        <f t="shared" si="23"/>
        <v>#VALUE!</v>
      </c>
      <c r="AG17" s="16" t="e">
        <f t="shared" si="24"/>
        <v>#VALUE!</v>
      </c>
      <c r="AH17" s="16" t="e">
        <f t="shared" si="25"/>
        <v>#VALUE!</v>
      </c>
      <c r="AI17" s="16" t="e">
        <f t="shared" si="26"/>
        <v>#VALUE!</v>
      </c>
      <c r="AJ17" s="16" t="e">
        <f t="shared" si="27"/>
        <v>#VALUE!</v>
      </c>
      <c r="AK17" s="16" t="e">
        <f t="shared" si="28"/>
        <v>#VALUE!</v>
      </c>
      <c r="AL17" s="16" t="e">
        <f t="shared" si="29"/>
        <v>#VALUE!</v>
      </c>
      <c r="AM17" s="16" t="e">
        <f t="shared" si="30"/>
        <v>#VALUE!</v>
      </c>
      <c r="AN17" s="16" t="e">
        <f t="shared" si="31"/>
        <v>#VALUE!</v>
      </c>
    </row>
    <row r="18" spans="1:40" x14ac:dyDescent="0.25">
      <c r="A18" s="6"/>
      <c r="B18" s="6" t="s">
        <v>30</v>
      </c>
      <c r="C18" s="13" t="s">
        <v>73</v>
      </c>
      <c r="D18" s="13" t="s">
        <v>74</v>
      </c>
      <c r="E18" s="14">
        <v>2</v>
      </c>
      <c r="F18" s="6" t="s">
        <v>16</v>
      </c>
      <c r="G18" s="19">
        <v>1</v>
      </c>
      <c r="H18" s="23" t="str">
        <f t="shared" si="32"/>
        <v/>
      </c>
      <c r="I18" s="23" t="str">
        <f t="shared" si="1"/>
        <v/>
      </c>
      <c r="J18" s="23" t="str">
        <f t="shared" si="1"/>
        <v/>
      </c>
      <c r="K18" s="23" t="str">
        <f t="shared" si="2"/>
        <v/>
      </c>
      <c r="L18" s="23" t="str">
        <f t="shared" si="3"/>
        <v/>
      </c>
      <c r="M18" s="23" t="str">
        <f t="shared" si="4"/>
        <v/>
      </c>
      <c r="N18" s="23" t="str">
        <f t="shared" si="5"/>
        <v/>
      </c>
      <c r="O18" s="23" t="str">
        <f t="shared" si="6"/>
        <v/>
      </c>
      <c r="P18" s="23" t="str">
        <f t="shared" si="7"/>
        <v/>
      </c>
      <c r="Q18" s="23" t="str">
        <f t="shared" si="8"/>
        <v/>
      </c>
      <c r="R18" s="23" t="str">
        <f t="shared" si="9"/>
        <v/>
      </c>
      <c r="S18" s="23" t="str">
        <f t="shared" si="10"/>
        <v/>
      </c>
      <c r="T18" s="23" t="str">
        <f t="shared" si="11"/>
        <v/>
      </c>
      <c r="U18" s="23" t="str">
        <f t="shared" si="12"/>
        <v/>
      </c>
      <c r="V18" s="23" t="str">
        <f t="shared" si="13"/>
        <v/>
      </c>
      <c r="W18" s="23" t="str">
        <f t="shared" si="14"/>
        <v/>
      </c>
      <c r="X18" s="23" t="str">
        <f t="shared" si="15"/>
        <v/>
      </c>
      <c r="Y18" s="23" t="str">
        <f t="shared" si="16"/>
        <v/>
      </c>
      <c r="Z18" s="23" t="str">
        <f t="shared" si="17"/>
        <v/>
      </c>
      <c r="AA18" s="23" t="str">
        <f t="shared" si="18"/>
        <v/>
      </c>
      <c r="AB18" s="23" t="str">
        <f t="shared" si="19"/>
        <v/>
      </c>
      <c r="AC18" s="16" t="str">
        <f t="shared" si="20"/>
        <v/>
      </c>
      <c r="AD18" s="16" t="str">
        <f t="shared" si="21"/>
        <v/>
      </c>
      <c r="AE18" s="16" t="str">
        <f t="shared" si="22"/>
        <v/>
      </c>
      <c r="AF18" s="16" t="str">
        <f t="shared" si="23"/>
        <v/>
      </c>
      <c r="AG18" s="16" t="str">
        <f t="shared" si="24"/>
        <v/>
      </c>
      <c r="AH18" s="16" t="str">
        <f t="shared" si="25"/>
        <v/>
      </c>
      <c r="AI18" s="16" t="str">
        <f t="shared" si="26"/>
        <v/>
      </c>
      <c r="AJ18" s="16" t="str">
        <f t="shared" si="27"/>
        <v/>
      </c>
      <c r="AK18" s="16" t="str">
        <f t="shared" si="28"/>
        <v/>
      </c>
      <c r="AL18" s="16" t="str">
        <f t="shared" si="29"/>
        <v/>
      </c>
      <c r="AM18" s="16" t="str">
        <f t="shared" si="30"/>
        <v/>
      </c>
      <c r="AN18" s="16" t="str">
        <f t="shared" si="31"/>
        <v/>
      </c>
    </row>
    <row r="19" spans="1:40" x14ac:dyDescent="0.25">
      <c r="A19" s="6"/>
      <c r="B19" s="6" t="s">
        <v>70</v>
      </c>
      <c r="C19" s="13">
        <v>45516</v>
      </c>
      <c r="D19" s="13"/>
      <c r="E19" s="14"/>
      <c r="F19" s="6" t="s">
        <v>16</v>
      </c>
      <c r="G19" s="19">
        <v>1</v>
      </c>
      <c r="H19" s="23" t="str">
        <f t="shared" si="32"/>
        <v/>
      </c>
      <c r="I19" s="23" t="str">
        <f t="shared" si="1"/>
        <v/>
      </c>
      <c r="J19" s="23" t="str">
        <f t="shared" si="1"/>
        <v/>
      </c>
      <c r="K19" s="23" t="str">
        <f t="shared" si="2"/>
        <v/>
      </c>
      <c r="L19" s="23" t="str">
        <f t="shared" si="3"/>
        <v/>
      </c>
      <c r="M19" s="23" t="str">
        <f t="shared" si="4"/>
        <v/>
      </c>
      <c r="N19" s="23" t="str">
        <f t="shared" si="5"/>
        <v/>
      </c>
      <c r="O19" s="23" t="str">
        <f t="shared" si="6"/>
        <v/>
      </c>
      <c r="P19" s="23" t="str">
        <f t="shared" si="7"/>
        <v/>
      </c>
      <c r="Q19" s="23" t="str">
        <f t="shared" si="8"/>
        <v/>
      </c>
      <c r="R19" s="23" t="str">
        <f t="shared" si="9"/>
        <v/>
      </c>
      <c r="S19" s="23" t="str">
        <f t="shared" si="10"/>
        <v/>
      </c>
      <c r="T19" s="23" t="str">
        <f t="shared" si="11"/>
        <v/>
      </c>
      <c r="U19" s="23" t="str">
        <f t="shared" si="12"/>
        <v/>
      </c>
      <c r="V19" s="23" t="str">
        <f t="shared" si="13"/>
        <v/>
      </c>
      <c r="W19" s="23" t="str">
        <f t="shared" si="14"/>
        <v/>
      </c>
      <c r="X19" s="23" t="str">
        <f t="shared" si="15"/>
        <v/>
      </c>
      <c r="Y19" s="23" t="str">
        <f t="shared" si="16"/>
        <v/>
      </c>
      <c r="Z19" s="23" t="str">
        <f t="shared" si="17"/>
        <v/>
      </c>
      <c r="AA19" s="23" t="str">
        <f t="shared" si="18"/>
        <v/>
      </c>
      <c r="AB19" s="23" t="str">
        <f t="shared" si="19"/>
        <v/>
      </c>
      <c r="AC19" s="16" t="str">
        <f t="shared" si="20"/>
        <v/>
      </c>
      <c r="AD19" s="16" t="str">
        <f t="shared" si="21"/>
        <v/>
      </c>
      <c r="AE19" s="16" t="str">
        <f t="shared" si="22"/>
        <v/>
      </c>
      <c r="AF19" s="16" t="str">
        <f t="shared" si="23"/>
        <v/>
      </c>
      <c r="AG19" s="16" t="str">
        <f t="shared" si="24"/>
        <v/>
      </c>
      <c r="AH19" s="16" t="str">
        <f t="shared" si="25"/>
        <v/>
      </c>
      <c r="AI19" s="16" t="str">
        <f t="shared" si="26"/>
        <v/>
      </c>
      <c r="AJ19" s="16" t="str">
        <f t="shared" si="27"/>
        <v/>
      </c>
      <c r="AK19" s="16" t="str">
        <f t="shared" si="28"/>
        <v/>
      </c>
      <c r="AL19" s="16" t="str">
        <f t="shared" si="29"/>
        <v/>
      </c>
      <c r="AM19" s="16" t="str">
        <f t="shared" si="30"/>
        <v/>
      </c>
      <c r="AN19" s="16" t="str">
        <f t="shared" si="31"/>
        <v/>
      </c>
    </row>
    <row r="20" spans="1:40" x14ac:dyDescent="0.25">
      <c r="A20" s="6"/>
      <c r="B20" s="6" t="s">
        <v>35</v>
      </c>
      <c r="C20" s="13">
        <v>45531</v>
      </c>
      <c r="D20" s="13"/>
      <c r="E20" s="14"/>
      <c r="F20" s="6" t="s">
        <v>39</v>
      </c>
      <c r="G20" s="19">
        <v>0.9</v>
      </c>
      <c r="H20" s="23" t="str">
        <f t="shared" si="32"/>
        <v/>
      </c>
      <c r="I20" s="23" t="str">
        <f t="shared" si="1"/>
        <v/>
      </c>
      <c r="J20" s="23" t="str">
        <f t="shared" si="1"/>
        <v/>
      </c>
      <c r="K20" s="23" t="str">
        <f t="shared" si="2"/>
        <v/>
      </c>
      <c r="L20" s="23" t="str">
        <f t="shared" si="3"/>
        <v/>
      </c>
      <c r="M20" s="23" t="str">
        <f t="shared" si="4"/>
        <v/>
      </c>
      <c r="N20" s="23" t="str">
        <f t="shared" si="5"/>
        <v/>
      </c>
      <c r="O20" s="23" t="str">
        <f t="shared" si="6"/>
        <v/>
      </c>
      <c r="P20" s="23" t="str">
        <f t="shared" si="7"/>
        <v/>
      </c>
      <c r="Q20" s="23" t="str">
        <f t="shared" si="8"/>
        <v/>
      </c>
      <c r="R20" s="23" t="str">
        <f t="shared" si="9"/>
        <v/>
      </c>
      <c r="S20" s="23" t="str">
        <f t="shared" si="10"/>
        <v/>
      </c>
      <c r="T20" s="23" t="str">
        <f t="shared" si="11"/>
        <v/>
      </c>
      <c r="U20" s="23" t="str">
        <f t="shared" si="12"/>
        <v/>
      </c>
      <c r="V20" s="23" t="str">
        <f t="shared" si="13"/>
        <v/>
      </c>
      <c r="W20" s="23" t="str">
        <f t="shared" si="14"/>
        <v/>
      </c>
      <c r="X20" s="23" t="str">
        <f t="shared" si="15"/>
        <v/>
      </c>
      <c r="Y20" s="23" t="str">
        <f t="shared" si="16"/>
        <v/>
      </c>
      <c r="Z20" s="23" t="str">
        <f t="shared" si="17"/>
        <v/>
      </c>
      <c r="AA20" s="23" t="str">
        <f t="shared" si="18"/>
        <v/>
      </c>
      <c r="AB20" s="23" t="str">
        <f t="shared" si="19"/>
        <v/>
      </c>
      <c r="AC20" s="16" t="str">
        <f t="shared" si="20"/>
        <v/>
      </c>
      <c r="AD20" s="16" t="str">
        <f t="shared" si="21"/>
        <v/>
      </c>
      <c r="AE20" s="16" t="str">
        <f t="shared" si="22"/>
        <v/>
      </c>
      <c r="AF20" s="16" t="str">
        <f t="shared" si="23"/>
        <v/>
      </c>
      <c r="AG20" s="16" t="str">
        <f t="shared" si="24"/>
        <v/>
      </c>
      <c r="AH20" s="16" t="str">
        <f t="shared" si="25"/>
        <v/>
      </c>
      <c r="AI20" s="16" t="str">
        <f t="shared" si="26"/>
        <v/>
      </c>
      <c r="AJ20" s="16" t="str">
        <f t="shared" si="27"/>
        <v/>
      </c>
      <c r="AK20" s="16" t="str">
        <f t="shared" si="28"/>
        <v/>
      </c>
      <c r="AL20" s="16" t="str">
        <f t="shared" si="29"/>
        <v/>
      </c>
      <c r="AM20" s="16" t="str">
        <f t="shared" si="30"/>
        <v/>
      </c>
      <c r="AN20" s="16" t="str">
        <f t="shared" si="31"/>
        <v/>
      </c>
    </row>
    <row r="21" spans="1:40" x14ac:dyDescent="0.25">
      <c r="A21" s="6"/>
      <c r="B21" s="24" t="s">
        <v>36</v>
      </c>
      <c r="C21" s="13">
        <v>45536</v>
      </c>
      <c r="D21" s="13"/>
      <c r="E21" s="14"/>
      <c r="F21" s="6"/>
      <c r="G21" s="19"/>
      <c r="H21" s="23" t="str">
        <f t="shared" si="32"/>
        <v/>
      </c>
      <c r="I21" s="23" t="str">
        <f t="shared" ref="I21:I26" si="35">IF(I$4=($D22-WEEKDAY($D22,2)+1),"*","")</f>
        <v/>
      </c>
      <c r="J21" s="23" t="str">
        <f t="shared" ref="J21:J26" si="36">IF(J$4=($D22-WEEKDAY($D22,2)+1),"*","")</f>
        <v/>
      </c>
      <c r="K21" s="23" t="str">
        <f t="shared" si="2"/>
        <v/>
      </c>
      <c r="L21" s="23" t="str">
        <f t="shared" si="3"/>
        <v/>
      </c>
      <c r="M21" s="23" t="str">
        <f t="shared" si="4"/>
        <v/>
      </c>
      <c r="N21" s="23" t="str">
        <f t="shared" si="5"/>
        <v/>
      </c>
      <c r="O21" s="23" t="str">
        <f t="shared" si="6"/>
        <v/>
      </c>
      <c r="P21" s="23" t="str">
        <f t="shared" si="7"/>
        <v/>
      </c>
      <c r="Q21" s="23" t="str">
        <f t="shared" si="8"/>
        <v/>
      </c>
      <c r="R21" s="23" t="str">
        <f t="shared" si="9"/>
        <v/>
      </c>
      <c r="S21" s="23" t="str">
        <f t="shared" si="10"/>
        <v/>
      </c>
      <c r="T21" s="23" t="str">
        <f t="shared" si="11"/>
        <v/>
      </c>
      <c r="U21" s="23" t="str">
        <f t="shared" si="12"/>
        <v/>
      </c>
      <c r="V21" s="23" t="str">
        <f t="shared" si="13"/>
        <v/>
      </c>
      <c r="W21" s="23" t="str">
        <f t="shared" si="14"/>
        <v/>
      </c>
      <c r="X21" s="23" t="str">
        <f t="shared" si="15"/>
        <v/>
      </c>
      <c r="Y21" s="23" t="str">
        <f t="shared" si="16"/>
        <v/>
      </c>
      <c r="Z21" s="23" t="str">
        <f t="shared" si="17"/>
        <v/>
      </c>
      <c r="AA21" s="23" t="str">
        <f t="shared" si="18"/>
        <v/>
      </c>
      <c r="AB21" s="23" t="str">
        <f t="shared" si="19"/>
        <v/>
      </c>
      <c r="AC21" s="16" t="str">
        <f t="shared" si="20"/>
        <v/>
      </c>
      <c r="AD21" s="16" t="str">
        <f t="shared" si="21"/>
        <v/>
      </c>
      <c r="AE21" s="16" t="str">
        <f t="shared" si="22"/>
        <v/>
      </c>
      <c r="AF21" s="16" t="str">
        <f t="shared" si="23"/>
        <v/>
      </c>
      <c r="AG21" s="16" t="str">
        <f t="shared" si="24"/>
        <v/>
      </c>
      <c r="AH21" s="16" t="str">
        <f t="shared" si="25"/>
        <v/>
      </c>
      <c r="AI21" s="16" t="str">
        <f t="shared" si="26"/>
        <v/>
      </c>
      <c r="AJ21" s="16" t="str">
        <f t="shared" si="27"/>
        <v/>
      </c>
      <c r="AK21" s="16" t="str">
        <f t="shared" si="28"/>
        <v/>
      </c>
      <c r="AL21" s="16" t="str">
        <f t="shared" si="29"/>
        <v/>
      </c>
      <c r="AM21" s="16" t="str">
        <f t="shared" si="30"/>
        <v/>
      </c>
      <c r="AN21" s="16" t="str">
        <f t="shared" si="31"/>
        <v/>
      </c>
    </row>
    <row r="22" spans="1:40" x14ac:dyDescent="0.25">
      <c r="A22" s="24"/>
      <c r="B22" s="32" t="s">
        <v>37</v>
      </c>
      <c r="C22" s="25"/>
      <c r="D22" s="25"/>
      <c r="E22" s="26"/>
      <c r="F22" s="24"/>
      <c r="G22" s="27"/>
      <c r="H22" s="28" t="str">
        <f t="shared" si="32"/>
        <v/>
      </c>
      <c r="I22" s="28" t="str">
        <f t="shared" si="35"/>
        <v/>
      </c>
      <c r="J22" s="28" t="str">
        <f t="shared" si="36"/>
        <v/>
      </c>
      <c r="K22" s="28" t="str">
        <f t="shared" si="2"/>
        <v/>
      </c>
      <c r="L22" s="28" t="str">
        <f t="shared" si="3"/>
        <v/>
      </c>
      <c r="M22" s="28" t="str">
        <f t="shared" si="4"/>
        <v/>
      </c>
      <c r="N22" s="28" t="str">
        <f t="shared" si="5"/>
        <v/>
      </c>
      <c r="O22" s="28" t="str">
        <f t="shared" si="6"/>
        <v/>
      </c>
      <c r="P22" s="28" t="str">
        <f t="shared" si="7"/>
        <v/>
      </c>
      <c r="Q22" s="28" t="str">
        <f t="shared" si="8"/>
        <v/>
      </c>
      <c r="R22" s="28" t="str">
        <f t="shared" si="9"/>
        <v/>
      </c>
      <c r="S22" s="28" t="str">
        <f t="shared" si="10"/>
        <v/>
      </c>
      <c r="T22" s="28" t="str">
        <f t="shared" si="11"/>
        <v/>
      </c>
      <c r="U22" s="28" t="str">
        <f t="shared" si="12"/>
        <v/>
      </c>
      <c r="V22" s="28" t="str">
        <f t="shared" si="13"/>
        <v/>
      </c>
      <c r="W22" s="28" t="str">
        <f t="shared" si="14"/>
        <v/>
      </c>
      <c r="X22" s="28" t="str">
        <f t="shared" si="15"/>
        <v/>
      </c>
      <c r="Y22" s="28" t="str">
        <f t="shared" si="16"/>
        <v/>
      </c>
      <c r="Z22" s="28" t="str">
        <f t="shared" si="17"/>
        <v/>
      </c>
      <c r="AA22" s="28" t="str">
        <f t="shared" si="18"/>
        <v/>
      </c>
      <c r="AB22" s="28" t="str">
        <f t="shared" si="19"/>
        <v/>
      </c>
      <c r="AC22" s="16" t="str">
        <f t="shared" si="20"/>
        <v/>
      </c>
      <c r="AD22" s="16" t="str">
        <f t="shared" si="21"/>
        <v/>
      </c>
      <c r="AE22" s="16" t="str">
        <f t="shared" si="22"/>
        <v/>
      </c>
      <c r="AF22" s="16" t="str">
        <f t="shared" si="23"/>
        <v/>
      </c>
      <c r="AG22" s="16" t="str">
        <f t="shared" si="24"/>
        <v/>
      </c>
      <c r="AH22" s="16" t="str">
        <f t="shared" si="25"/>
        <v/>
      </c>
      <c r="AI22" s="16" t="str">
        <f t="shared" si="26"/>
        <v/>
      </c>
      <c r="AJ22" s="16" t="str">
        <f t="shared" si="27"/>
        <v/>
      </c>
      <c r="AK22" s="16" t="str">
        <f t="shared" si="28"/>
        <v/>
      </c>
      <c r="AL22" s="16" t="str">
        <f t="shared" si="29"/>
        <v/>
      </c>
      <c r="AM22" s="16" t="str">
        <f t="shared" si="30"/>
        <v/>
      </c>
      <c r="AN22" s="16" t="str">
        <f t="shared" si="31"/>
        <v/>
      </c>
    </row>
    <row r="23" spans="1:40" x14ac:dyDescent="0.25">
      <c r="A23" s="32"/>
      <c r="B23" s="32"/>
      <c r="C23" s="33"/>
      <c r="D23" s="33"/>
      <c r="E23" s="20"/>
      <c r="F23" s="32"/>
      <c r="G23" s="34"/>
      <c r="H23" s="23" t="str">
        <f t="shared" si="32"/>
        <v/>
      </c>
      <c r="I23" s="23" t="str">
        <f t="shared" si="35"/>
        <v/>
      </c>
      <c r="J23" s="23" t="str">
        <f t="shared" si="36"/>
        <v/>
      </c>
      <c r="K23" s="23" t="str">
        <f t="shared" si="2"/>
        <v/>
      </c>
      <c r="L23" s="23" t="str">
        <f t="shared" si="3"/>
        <v/>
      </c>
      <c r="M23" s="23" t="str">
        <f t="shared" si="4"/>
        <v/>
      </c>
      <c r="N23" s="23" t="str">
        <f t="shared" si="5"/>
        <v/>
      </c>
      <c r="O23" s="23" t="str">
        <f t="shared" si="6"/>
        <v/>
      </c>
      <c r="P23" s="23" t="str">
        <f t="shared" si="7"/>
        <v/>
      </c>
      <c r="Q23" s="23" t="str">
        <f t="shared" si="8"/>
        <v/>
      </c>
      <c r="R23" s="23" t="str">
        <f t="shared" si="9"/>
        <v/>
      </c>
      <c r="S23" s="23" t="str">
        <f t="shared" si="10"/>
        <v/>
      </c>
      <c r="T23" s="23" t="str">
        <f t="shared" si="11"/>
        <v/>
      </c>
      <c r="U23" s="23" t="str">
        <f t="shared" si="12"/>
        <v/>
      </c>
      <c r="V23" s="23" t="str">
        <f t="shared" si="13"/>
        <v/>
      </c>
      <c r="W23" s="23" t="str">
        <f t="shared" si="14"/>
        <v/>
      </c>
      <c r="X23" s="23" t="str">
        <f t="shared" si="15"/>
        <v/>
      </c>
      <c r="Y23" s="23" t="str">
        <f t="shared" si="16"/>
        <v/>
      </c>
      <c r="Z23" s="23" t="str">
        <f t="shared" si="17"/>
        <v/>
      </c>
      <c r="AA23" s="23" t="str">
        <f t="shared" si="18"/>
        <v/>
      </c>
      <c r="AB23" s="23" t="str">
        <f t="shared" si="19"/>
        <v/>
      </c>
      <c r="AC23" s="16" t="str">
        <f t="shared" si="20"/>
        <v/>
      </c>
      <c r="AD23" s="16" t="str">
        <f t="shared" si="21"/>
        <v/>
      </c>
      <c r="AE23" s="16" t="str">
        <f t="shared" si="22"/>
        <v/>
      </c>
      <c r="AF23" s="16" t="str">
        <f t="shared" si="23"/>
        <v/>
      </c>
      <c r="AG23" s="16" t="str">
        <f t="shared" si="24"/>
        <v/>
      </c>
      <c r="AH23" s="16" t="str">
        <f t="shared" si="25"/>
        <v/>
      </c>
      <c r="AI23" s="16" t="str">
        <f t="shared" si="26"/>
        <v/>
      </c>
      <c r="AJ23" s="16" t="str">
        <f t="shared" si="27"/>
        <v/>
      </c>
      <c r="AK23" s="16" t="str">
        <f t="shared" si="28"/>
        <v/>
      </c>
      <c r="AL23" s="16" t="str">
        <f t="shared" si="29"/>
        <v/>
      </c>
      <c r="AM23" s="16" t="str">
        <f t="shared" si="30"/>
        <v/>
      </c>
      <c r="AN23" s="16" t="str">
        <f t="shared" si="31"/>
        <v/>
      </c>
    </row>
    <row r="24" spans="1:40" x14ac:dyDescent="0.25">
      <c r="C24" s="29"/>
      <c r="D24" s="29"/>
      <c r="E24" s="30"/>
      <c r="G24" s="31"/>
      <c r="H24" s="16" t="str">
        <f t="shared" si="32"/>
        <v/>
      </c>
      <c r="I24" s="16" t="str">
        <f t="shared" si="35"/>
        <v/>
      </c>
      <c r="J24" s="16" t="str">
        <f t="shared" si="36"/>
        <v/>
      </c>
      <c r="K24" s="16" t="str">
        <f t="shared" si="2"/>
        <v/>
      </c>
      <c r="L24" s="16" t="str">
        <f t="shared" si="3"/>
        <v/>
      </c>
      <c r="M24" s="16" t="str">
        <f t="shared" si="4"/>
        <v/>
      </c>
      <c r="N24" s="16" t="str">
        <f t="shared" si="5"/>
        <v/>
      </c>
      <c r="O24" s="16" t="str">
        <f t="shared" si="6"/>
        <v/>
      </c>
      <c r="P24" s="16" t="str">
        <f t="shared" si="7"/>
        <v/>
      </c>
      <c r="Q24" s="16" t="str">
        <f t="shared" si="8"/>
        <v/>
      </c>
      <c r="R24" s="16" t="str">
        <f t="shared" si="9"/>
        <v/>
      </c>
      <c r="S24" s="16" t="str">
        <f t="shared" si="10"/>
        <v/>
      </c>
      <c r="T24" s="16" t="str">
        <f t="shared" si="11"/>
        <v/>
      </c>
      <c r="U24" s="16" t="str">
        <f t="shared" si="12"/>
        <v/>
      </c>
      <c r="V24" s="16" t="str">
        <f t="shared" si="13"/>
        <v/>
      </c>
      <c r="W24" s="16" t="str">
        <f t="shared" si="14"/>
        <v/>
      </c>
      <c r="X24" s="16" t="str">
        <f t="shared" si="15"/>
        <v/>
      </c>
      <c r="Y24" s="16" t="str">
        <f t="shared" si="16"/>
        <v/>
      </c>
      <c r="Z24" s="16" t="str">
        <f t="shared" si="17"/>
        <v/>
      </c>
      <c r="AA24" s="16" t="str">
        <f t="shared" si="18"/>
        <v/>
      </c>
      <c r="AB24" s="16" t="str">
        <f t="shared" si="19"/>
        <v/>
      </c>
      <c r="AC24" s="16" t="str">
        <f t="shared" si="20"/>
        <v/>
      </c>
      <c r="AD24" s="16" t="str">
        <f t="shared" si="21"/>
        <v/>
      </c>
      <c r="AE24" s="16" t="str">
        <f t="shared" si="22"/>
        <v/>
      </c>
      <c r="AF24" s="16" t="str">
        <f t="shared" si="23"/>
        <v/>
      </c>
      <c r="AG24" s="16" t="str">
        <f t="shared" si="24"/>
        <v/>
      </c>
      <c r="AH24" s="16" t="str">
        <f t="shared" si="25"/>
        <v/>
      </c>
      <c r="AI24" s="16" t="str">
        <f t="shared" si="26"/>
        <v/>
      </c>
      <c r="AJ24" s="16" t="str">
        <f t="shared" si="27"/>
        <v/>
      </c>
      <c r="AK24" s="16" t="str">
        <f t="shared" si="28"/>
        <v/>
      </c>
      <c r="AL24" s="16" t="str">
        <f t="shared" si="29"/>
        <v/>
      </c>
      <c r="AM24" s="16" t="str">
        <f t="shared" si="30"/>
        <v/>
      </c>
      <c r="AN24" s="16" t="str">
        <f t="shared" si="31"/>
        <v/>
      </c>
    </row>
    <row r="25" spans="1:40" x14ac:dyDescent="0.25">
      <c r="C25" s="29"/>
      <c r="D25" s="29"/>
      <c r="E25" s="30"/>
      <c r="G25" s="31"/>
      <c r="H25" s="16" t="str">
        <f t="shared" si="32"/>
        <v/>
      </c>
      <c r="I25" s="16" t="str">
        <f t="shared" si="35"/>
        <v/>
      </c>
      <c r="J25" s="16" t="str">
        <f t="shared" si="36"/>
        <v/>
      </c>
      <c r="K25" s="16" t="str">
        <f t="shared" si="2"/>
        <v/>
      </c>
      <c r="L25" s="16" t="str">
        <f t="shared" si="3"/>
        <v/>
      </c>
      <c r="M25" s="16" t="str">
        <f t="shared" si="4"/>
        <v/>
      </c>
      <c r="N25" s="16" t="str">
        <f t="shared" si="5"/>
        <v/>
      </c>
      <c r="O25" s="16" t="str">
        <f t="shared" si="6"/>
        <v/>
      </c>
      <c r="P25" s="16" t="str">
        <f t="shared" si="7"/>
        <v/>
      </c>
      <c r="Q25" s="16" t="str">
        <f t="shared" si="8"/>
        <v/>
      </c>
      <c r="R25" s="16" t="str">
        <f t="shared" si="9"/>
        <v/>
      </c>
      <c r="S25" s="16" t="str">
        <f t="shared" si="10"/>
        <v/>
      </c>
      <c r="T25" s="16" t="str">
        <f t="shared" si="11"/>
        <v/>
      </c>
      <c r="U25" s="16" t="str">
        <f t="shared" si="12"/>
        <v/>
      </c>
      <c r="V25" s="16" t="str">
        <f t="shared" si="13"/>
        <v/>
      </c>
      <c r="W25" s="16" t="str">
        <f t="shared" si="14"/>
        <v/>
      </c>
      <c r="X25" s="16" t="str">
        <f t="shared" si="15"/>
        <v/>
      </c>
      <c r="Y25" s="16" t="str">
        <f t="shared" si="16"/>
        <v/>
      </c>
      <c r="Z25" s="16" t="str">
        <f t="shared" si="17"/>
        <v/>
      </c>
      <c r="AA25" s="16" t="str">
        <f t="shared" si="18"/>
        <v/>
      </c>
      <c r="AB25" s="16" t="str">
        <f t="shared" si="19"/>
        <v/>
      </c>
      <c r="AC25" s="16" t="str">
        <f t="shared" si="20"/>
        <v/>
      </c>
      <c r="AD25" s="16" t="str">
        <f t="shared" si="21"/>
        <v/>
      </c>
      <c r="AE25" s="16" t="str">
        <f t="shared" si="22"/>
        <v/>
      </c>
      <c r="AF25" s="16" t="str">
        <f t="shared" si="23"/>
        <v/>
      </c>
      <c r="AG25" s="16" t="str">
        <f t="shared" si="24"/>
        <v/>
      </c>
      <c r="AH25" s="16" t="str">
        <f t="shared" si="25"/>
        <v/>
      </c>
      <c r="AI25" s="16" t="str">
        <f t="shared" si="26"/>
        <v/>
      </c>
      <c r="AJ25" s="16" t="str">
        <f t="shared" si="27"/>
        <v/>
      </c>
      <c r="AK25" s="16" t="str">
        <f t="shared" si="28"/>
        <v/>
      </c>
      <c r="AL25" s="16" t="str">
        <f t="shared" si="29"/>
        <v/>
      </c>
      <c r="AM25" s="16" t="str">
        <f t="shared" si="30"/>
        <v/>
      </c>
      <c r="AN25" s="16" t="str">
        <f t="shared" si="31"/>
        <v/>
      </c>
    </row>
    <row r="26" spans="1:40" x14ac:dyDescent="0.25">
      <c r="C26" s="29"/>
      <c r="D26" s="29"/>
      <c r="E26" s="30"/>
      <c r="G26" s="31"/>
      <c r="H26" s="16" t="str">
        <f t="shared" si="32"/>
        <v/>
      </c>
      <c r="I26" s="16" t="str">
        <f t="shared" si="35"/>
        <v/>
      </c>
      <c r="J26" s="16" t="str">
        <f t="shared" si="36"/>
        <v/>
      </c>
      <c r="K26" s="16" t="str">
        <f t="shared" si="2"/>
        <v/>
      </c>
      <c r="L26" s="16" t="str">
        <f t="shared" si="3"/>
        <v/>
      </c>
      <c r="M26" s="16" t="str">
        <f t="shared" si="4"/>
        <v/>
      </c>
      <c r="N26" s="16" t="str">
        <f t="shared" si="5"/>
        <v/>
      </c>
      <c r="O26" s="16" t="str">
        <f t="shared" si="6"/>
        <v/>
      </c>
      <c r="P26" s="16" t="str">
        <f t="shared" si="7"/>
        <v/>
      </c>
      <c r="Q26" s="16" t="str">
        <f t="shared" si="8"/>
        <v/>
      </c>
      <c r="R26" s="16" t="str">
        <f t="shared" si="9"/>
        <v/>
      </c>
      <c r="S26" s="16" t="str">
        <f t="shared" si="10"/>
        <v/>
      </c>
      <c r="T26" s="16" t="str">
        <f t="shared" si="11"/>
        <v/>
      </c>
      <c r="U26" s="16" t="str">
        <f t="shared" si="12"/>
        <v/>
      </c>
      <c r="V26" s="16" t="str">
        <f t="shared" si="13"/>
        <v/>
      </c>
      <c r="W26" s="16" t="str">
        <f t="shared" si="14"/>
        <v/>
      </c>
      <c r="X26" s="16" t="str">
        <f t="shared" si="15"/>
        <v/>
      </c>
      <c r="Y26" s="16" t="str">
        <f t="shared" si="16"/>
        <v/>
      </c>
      <c r="Z26" s="16" t="str">
        <f t="shared" si="17"/>
        <v/>
      </c>
      <c r="AA26" s="16" t="str">
        <f t="shared" si="18"/>
        <v/>
      </c>
      <c r="AB26" s="16" t="str">
        <f t="shared" si="19"/>
        <v/>
      </c>
      <c r="AC26" s="16" t="str">
        <f t="shared" si="20"/>
        <v/>
      </c>
      <c r="AD26" s="16" t="str">
        <f t="shared" si="21"/>
        <v/>
      </c>
      <c r="AE26" s="16" t="str">
        <f t="shared" si="22"/>
        <v/>
      </c>
      <c r="AF26" s="16" t="str">
        <f t="shared" si="23"/>
        <v/>
      </c>
      <c r="AG26" s="16" t="str">
        <f t="shared" si="24"/>
        <v/>
      </c>
      <c r="AH26" s="16" t="str">
        <f t="shared" si="25"/>
        <v/>
      </c>
      <c r="AI26" s="16" t="str">
        <f t="shared" si="26"/>
        <v/>
      </c>
      <c r="AJ26" s="16" t="str">
        <f t="shared" si="27"/>
        <v/>
      </c>
      <c r="AK26" s="16" t="str">
        <f t="shared" si="28"/>
        <v/>
      </c>
      <c r="AL26" s="16" t="str">
        <f t="shared" si="29"/>
        <v/>
      </c>
      <c r="AM26" s="16" t="str">
        <f t="shared" si="30"/>
        <v/>
      </c>
      <c r="AN26" s="16" t="str">
        <f t="shared" si="31"/>
        <v/>
      </c>
    </row>
    <row r="30" spans="1:40" x14ac:dyDescent="0.25">
      <c r="B30" s="15" t="s">
        <v>38</v>
      </c>
    </row>
    <row r="31" spans="1:40" x14ac:dyDescent="0.25">
      <c r="B31" t="s">
        <v>21</v>
      </c>
    </row>
    <row r="32" spans="1:40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16</v>
      </c>
    </row>
  </sheetData>
  <sheetProtection selectLockedCells="1" selectUnlockedCells="1"/>
  <mergeCells count="16">
    <mergeCell ref="AK3:AN3"/>
    <mergeCell ref="H3:J3"/>
    <mergeCell ref="K3:N3"/>
    <mergeCell ref="O3:S3"/>
    <mergeCell ref="T3:W3"/>
    <mergeCell ref="X3:AB3"/>
    <mergeCell ref="AC3:AF3"/>
    <mergeCell ref="AG3:AJ3"/>
    <mergeCell ref="AG2:AJ2"/>
    <mergeCell ref="AK2:AN2"/>
    <mergeCell ref="H2:J2"/>
    <mergeCell ref="K2:N2"/>
    <mergeCell ref="O2:S2"/>
    <mergeCell ref="T2:W2"/>
    <mergeCell ref="X2:AB2"/>
    <mergeCell ref="AC2:AF2"/>
  </mergeCells>
  <conditionalFormatting sqref="F6:F26">
    <cfRule type="containsText" dxfId="2" priority="8" operator="containsText" text="Blocked">
      <formula>NOT(ISERROR(SEARCH("Blocked",F6)))</formula>
    </cfRule>
  </conditionalFormatting>
  <conditionalFormatting sqref="H4:AN26">
    <cfRule type="expression" dxfId="1" priority="4">
      <formula>AND(F6="Blocked", E6&gt;0, H5&lt;=DATE(YEAR(C6), MONTH(C6), DAY(C6)+((D6-C6)*E6))-WEEKDAY(DATE(YEAR(C6), MONTH(C6), DAY(C6)+((D6-C6)*E6)),2)+1, H5&gt;=DATE(YEAR(C6), MONTH(C6), DAY(C6)-WEEKDAY(C6,2)+1))</formula>
    </cfRule>
  </conditionalFormatting>
  <conditionalFormatting sqref="H5:AN26">
    <cfRule type="expression" dxfId="0" priority="5">
      <formula>AND(H$4&gt;=$C6-(WEEKDAY($C6,2)+1),H$4&lt;=$D6)</formula>
    </cfRule>
  </conditionalFormatting>
  <dataValidations count="1">
    <dataValidation type="list" allowBlank="1" showInputMessage="1" showErrorMessage="1" sqref="F6:F26" xr:uid="{6283FE77-7A9B-45B2-8F01-EC8B7870345B}">
      <formula1>$B$31:$B$34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7981-7C8E-44E8-B7A3-0F4B9956E3E7}">
  <dimension ref="A1:G32"/>
  <sheetViews>
    <sheetView topLeftCell="A18" workbookViewId="0">
      <selection activeCell="C3" sqref="C3:C23"/>
    </sheetView>
  </sheetViews>
  <sheetFormatPr defaultRowHeight="15" x14ac:dyDescent="0.25"/>
  <cols>
    <col min="1" max="1" width="47" bestFit="1" customWidth="1"/>
    <col min="2" max="2" width="45.85546875" bestFit="1" customWidth="1"/>
  </cols>
  <sheetData>
    <row r="1" spans="1:7" ht="18" x14ac:dyDescent="0.3">
      <c r="A1" s="3" t="s">
        <v>41</v>
      </c>
    </row>
    <row r="2" spans="1:7" x14ac:dyDescent="0.25">
      <c r="A2" s="2" t="s">
        <v>42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</row>
    <row r="3" spans="1:7" x14ac:dyDescent="0.25">
      <c r="A3" s="4">
        <v>45425</v>
      </c>
      <c r="B3" s="4">
        <v>45425</v>
      </c>
      <c r="C3" t="s">
        <v>15</v>
      </c>
      <c r="D3">
        <v>25</v>
      </c>
      <c r="E3">
        <v>0</v>
      </c>
      <c r="F3">
        <v>25</v>
      </c>
      <c r="G3" t="s">
        <v>49</v>
      </c>
    </row>
    <row r="4" spans="1:7" x14ac:dyDescent="0.25">
      <c r="A4" s="4">
        <v>45425</v>
      </c>
      <c r="B4" s="4">
        <v>45425</v>
      </c>
      <c r="C4" t="s">
        <v>17</v>
      </c>
      <c r="D4">
        <v>10</v>
      </c>
      <c r="E4">
        <v>0</v>
      </c>
      <c r="F4">
        <v>-10</v>
      </c>
      <c r="G4" t="s">
        <v>50</v>
      </c>
    </row>
    <row r="5" spans="1:7" x14ac:dyDescent="0.25">
      <c r="A5" s="4">
        <v>45432</v>
      </c>
      <c r="B5" s="4">
        <v>45432</v>
      </c>
      <c r="C5" t="s">
        <v>18</v>
      </c>
      <c r="D5">
        <v>-10</v>
      </c>
      <c r="E5">
        <v>0</v>
      </c>
      <c r="F5">
        <v>10</v>
      </c>
      <c r="G5" t="s">
        <v>51</v>
      </c>
    </row>
    <row r="6" spans="1:7" x14ac:dyDescent="0.25">
      <c r="A6" s="4">
        <v>45432</v>
      </c>
      <c r="B6" s="4">
        <v>45432</v>
      </c>
      <c r="C6" t="s">
        <v>19</v>
      </c>
      <c r="D6">
        <v>15</v>
      </c>
      <c r="E6">
        <v>0</v>
      </c>
      <c r="F6">
        <v>15</v>
      </c>
      <c r="G6" t="s">
        <v>52</v>
      </c>
    </row>
    <row r="7" spans="1:7" x14ac:dyDescent="0.25">
      <c r="A7" s="4">
        <v>45433</v>
      </c>
      <c r="B7" s="4">
        <v>45442</v>
      </c>
      <c r="C7" t="s">
        <v>20</v>
      </c>
      <c r="D7">
        <v>-15</v>
      </c>
      <c r="E7">
        <v>0</v>
      </c>
      <c r="F7">
        <v>-15</v>
      </c>
      <c r="G7" t="s">
        <v>53</v>
      </c>
    </row>
    <row r="8" spans="1:7" x14ac:dyDescent="0.25">
      <c r="A8" s="4">
        <v>45446</v>
      </c>
      <c r="B8" s="4">
        <v>45450</v>
      </c>
      <c r="C8" t="s">
        <v>22</v>
      </c>
      <c r="D8">
        <v>15</v>
      </c>
      <c r="E8">
        <v>0</v>
      </c>
      <c r="F8">
        <v>15</v>
      </c>
      <c r="G8" t="s">
        <v>54</v>
      </c>
    </row>
    <row r="9" spans="1:7" x14ac:dyDescent="0.25">
      <c r="A9" s="4">
        <v>45453</v>
      </c>
      <c r="B9" s="4">
        <v>45453</v>
      </c>
      <c r="C9" t="s">
        <v>23</v>
      </c>
      <c r="D9">
        <v>15</v>
      </c>
      <c r="E9">
        <v>0</v>
      </c>
      <c r="F9">
        <v>15</v>
      </c>
      <c r="G9" t="s">
        <v>55</v>
      </c>
    </row>
    <row r="10" spans="1:7" x14ac:dyDescent="0.25">
      <c r="A10" s="4">
        <v>45458</v>
      </c>
      <c r="B10" s="4">
        <v>45488</v>
      </c>
      <c r="C10" t="s">
        <v>24</v>
      </c>
      <c r="D10">
        <v>-20</v>
      </c>
      <c r="E10">
        <v>0</v>
      </c>
      <c r="F10">
        <v>-20</v>
      </c>
      <c r="G10" t="s">
        <v>56</v>
      </c>
    </row>
    <row r="11" spans="1:7" x14ac:dyDescent="0.25">
      <c r="A11" s="4">
        <v>45489</v>
      </c>
      <c r="B11" s="4">
        <v>45504</v>
      </c>
      <c r="C11" t="s">
        <v>25</v>
      </c>
      <c r="D11">
        <v>15</v>
      </c>
      <c r="E11">
        <v>0</v>
      </c>
      <c r="F11">
        <v>15</v>
      </c>
      <c r="G11" t="s">
        <v>57</v>
      </c>
    </row>
    <row r="12" spans="1:7" x14ac:dyDescent="0.25">
      <c r="A12" s="4">
        <v>45505</v>
      </c>
      <c r="B12" s="4">
        <v>45519</v>
      </c>
      <c r="C12" t="s">
        <v>26</v>
      </c>
      <c r="D12">
        <v>-15</v>
      </c>
      <c r="E12">
        <v>0</v>
      </c>
      <c r="F12">
        <v>-15</v>
      </c>
      <c r="G12" t="s">
        <v>58</v>
      </c>
    </row>
    <row r="13" spans="1:7" x14ac:dyDescent="0.25">
      <c r="A13" s="4">
        <v>45519</v>
      </c>
      <c r="B13" s="4">
        <v>45534</v>
      </c>
      <c r="C13" t="s">
        <v>27</v>
      </c>
      <c r="D13">
        <v>15</v>
      </c>
      <c r="E13">
        <v>0</v>
      </c>
      <c r="F13">
        <v>15</v>
      </c>
      <c r="G13" t="s">
        <v>59</v>
      </c>
    </row>
    <row r="14" spans="1:7" x14ac:dyDescent="0.25">
      <c r="A14" s="4">
        <v>45536</v>
      </c>
      <c r="B14" s="4">
        <v>45550</v>
      </c>
      <c r="C14" t="s">
        <v>28</v>
      </c>
      <c r="D14">
        <v>-20</v>
      </c>
      <c r="E14">
        <v>0</v>
      </c>
      <c r="F14">
        <v>-20</v>
      </c>
      <c r="G14" t="s">
        <v>60</v>
      </c>
    </row>
    <row r="15" spans="1:7" x14ac:dyDescent="0.25">
      <c r="A15" s="4">
        <v>45551</v>
      </c>
      <c r="B15" s="4">
        <v>45551</v>
      </c>
      <c r="C15" t="s">
        <v>29</v>
      </c>
      <c r="D15">
        <v>15</v>
      </c>
      <c r="E15">
        <v>0</v>
      </c>
      <c r="F15">
        <v>15</v>
      </c>
      <c r="G15" t="s">
        <v>61</v>
      </c>
    </row>
    <row r="16" spans="1:7" x14ac:dyDescent="0.25">
      <c r="A16" s="4">
        <v>45552</v>
      </c>
      <c r="B16" s="4">
        <v>45565</v>
      </c>
      <c r="C16" t="s">
        <v>30</v>
      </c>
      <c r="D16">
        <v>-20</v>
      </c>
      <c r="E16">
        <v>0</v>
      </c>
      <c r="F16">
        <v>-20</v>
      </c>
      <c r="G16" t="s">
        <v>62</v>
      </c>
    </row>
    <row r="17" spans="1:7" x14ac:dyDescent="0.25">
      <c r="A17" s="4">
        <v>45566</v>
      </c>
      <c r="B17" s="4">
        <v>45580</v>
      </c>
      <c r="C17" t="s">
        <v>31</v>
      </c>
      <c r="D17">
        <v>15</v>
      </c>
      <c r="E17">
        <v>0</v>
      </c>
      <c r="F17">
        <v>15</v>
      </c>
      <c r="G17" t="s">
        <v>63</v>
      </c>
    </row>
    <row r="18" spans="1:7" x14ac:dyDescent="0.25">
      <c r="A18" s="4">
        <v>45581</v>
      </c>
      <c r="B18" s="4">
        <v>45595</v>
      </c>
      <c r="C18" t="s">
        <v>32</v>
      </c>
      <c r="D18">
        <v>-20</v>
      </c>
      <c r="E18">
        <v>0</v>
      </c>
      <c r="F18">
        <v>-20</v>
      </c>
      <c r="G18" t="s">
        <v>64</v>
      </c>
    </row>
    <row r="19" spans="1:7" x14ac:dyDescent="0.25">
      <c r="A19" s="4">
        <v>45597</v>
      </c>
      <c r="B19" s="4">
        <v>45611</v>
      </c>
      <c r="C19" t="s">
        <v>33</v>
      </c>
      <c r="D19">
        <v>15</v>
      </c>
      <c r="E19">
        <v>0</v>
      </c>
      <c r="F19">
        <v>15</v>
      </c>
      <c r="G19" t="s">
        <v>65</v>
      </c>
    </row>
    <row r="20" spans="1:7" x14ac:dyDescent="0.25">
      <c r="A20" s="4">
        <v>45612</v>
      </c>
      <c r="B20" s="4">
        <v>45626</v>
      </c>
      <c r="C20" t="s">
        <v>34</v>
      </c>
      <c r="D20">
        <v>-20</v>
      </c>
      <c r="E20">
        <v>0</v>
      </c>
      <c r="F20">
        <v>-20</v>
      </c>
      <c r="G20" t="s">
        <v>66</v>
      </c>
    </row>
    <row r="21" spans="1:7" x14ac:dyDescent="0.25">
      <c r="A21" s="4">
        <v>45530</v>
      </c>
      <c r="B21" s="4">
        <v>45530</v>
      </c>
      <c r="C21" t="s">
        <v>35</v>
      </c>
      <c r="D21">
        <v>15</v>
      </c>
      <c r="E21">
        <v>0</v>
      </c>
      <c r="F21">
        <v>15</v>
      </c>
      <c r="G21" t="s">
        <v>67</v>
      </c>
    </row>
    <row r="22" spans="1:7" x14ac:dyDescent="0.25">
      <c r="A22" s="4">
        <v>45536</v>
      </c>
      <c r="B22" s="4">
        <v>45565</v>
      </c>
      <c r="C22" t="s">
        <v>36</v>
      </c>
      <c r="D22">
        <v>-15</v>
      </c>
      <c r="E22">
        <v>0</v>
      </c>
      <c r="F22">
        <v>-15</v>
      </c>
      <c r="G22" t="s">
        <v>68</v>
      </c>
    </row>
    <row r="23" spans="1:7" x14ac:dyDescent="0.25">
      <c r="A23" s="4">
        <v>45657</v>
      </c>
      <c r="B23" s="4">
        <v>45657</v>
      </c>
      <c r="C23" t="s">
        <v>37</v>
      </c>
      <c r="D23">
        <v>15</v>
      </c>
      <c r="E23">
        <v>0</v>
      </c>
      <c r="F23">
        <v>15</v>
      </c>
      <c r="G23" t="s">
        <v>69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2" spans="1:7" x14ac:dyDescent="0.25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ijaz ahammed</cp:lastModifiedBy>
  <cp:revision/>
  <dcterms:created xsi:type="dcterms:W3CDTF">2024-06-11T15:05:40Z</dcterms:created>
  <dcterms:modified xsi:type="dcterms:W3CDTF">2024-08-24T09:56:16Z</dcterms:modified>
  <cp:category/>
  <cp:contentStatus/>
</cp:coreProperties>
</file>