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oti.bose\Python_Test\Data_Science_Life_Cycle\Random Forest\"/>
    </mc:Choice>
  </mc:AlternateContent>
  <xr:revisionPtr revIDLastSave="0" documentId="13_ncr:1_{7713443F-347C-40CE-89D8-FE2A92EB0781}" xr6:coauthVersionLast="43" xr6:coauthVersionMax="43" xr10:uidLastSave="{00000000-0000-0000-0000-000000000000}"/>
  <bookViews>
    <workbookView xWindow="-120" yWindow="-120" windowWidth="20730" windowHeight="11160" xr2:uid="{5ABB9D83-96E6-41E3-A4D6-BBA06948CBE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2" i="1" l="1"/>
  <c r="B20" i="1"/>
  <c r="B21" i="1"/>
  <c r="B19" i="1"/>
  <c r="B18" i="1"/>
  <c r="B17" i="1"/>
  <c r="B16" i="1"/>
  <c r="B15" i="1"/>
  <c r="B14" i="1"/>
  <c r="B10" i="1"/>
  <c r="F4" i="1"/>
  <c r="E4" i="1"/>
  <c r="G4" i="1" s="1"/>
  <c r="E5" i="1"/>
  <c r="G5" i="1" s="1"/>
  <c r="E3" i="1"/>
  <c r="G3" i="1" s="1"/>
  <c r="D5" i="1"/>
  <c r="F5" i="1" s="1"/>
  <c r="D4" i="1"/>
  <c r="D3" i="1"/>
  <c r="F3" i="1" s="1"/>
  <c r="B9" i="1" l="1"/>
  <c r="B12" i="1" s="1"/>
  <c r="E6" i="1"/>
  <c r="D6" i="1"/>
</calcChain>
</file>

<file path=xl/sharedStrings.xml><?xml version="1.0" encoding="utf-8"?>
<sst xmlns="http://schemas.openxmlformats.org/spreadsheetml/2006/main" count="25" uniqueCount="21">
  <si>
    <t>Temperature</t>
  </si>
  <si>
    <t xml:space="preserve">Play tennis
</t>
  </si>
  <si>
    <t>NO</t>
  </si>
  <si>
    <t>YES</t>
  </si>
  <si>
    <t>Expected</t>
  </si>
  <si>
    <t>Difference</t>
  </si>
  <si>
    <t>HOT</t>
  </si>
  <si>
    <t>MILD</t>
  </si>
  <si>
    <t>COOL</t>
  </si>
  <si>
    <t xml:space="preserve">CHI Sqaure </t>
  </si>
  <si>
    <t>Degree of freedom</t>
  </si>
  <si>
    <t>CHIDIST</t>
  </si>
  <si>
    <t xml:space="preserve">Entropy </t>
  </si>
  <si>
    <t>Entropy hot</t>
  </si>
  <si>
    <t>Entropy MILD</t>
  </si>
  <si>
    <t>Entropy COOL</t>
  </si>
  <si>
    <t>Information Gain</t>
  </si>
  <si>
    <t>GINI hot</t>
  </si>
  <si>
    <t>GINI cool</t>
  </si>
  <si>
    <t>GINI mild</t>
  </si>
  <si>
    <t>GINI 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</si>
</sst>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52C6D-93AD-49AB-9BAF-704128165075}">
  <dimension ref="A1:G22"/>
  <sheetViews>
    <sheetView tabSelected="1" topLeftCell="A4" workbookViewId="0">
      <selection activeCell="B22" sqref="B22"/>
    </sheetView>
  </sheetViews>
  <sheetFormatPr defaultRowHeight="15" x14ac:dyDescent="0.25"/>
  <cols>
    <col min="1" max="1" width="18.140625" bestFit="1" customWidth="1"/>
    <col min="2" max="2" width="11.85546875" customWidth="1"/>
    <col min="3" max="3" width="12.7109375" customWidth="1"/>
  </cols>
  <sheetData>
    <row r="1" spans="1:7" s="1" customFormat="1" x14ac:dyDescent="0.25">
      <c r="A1" s="2" t="s">
        <v>0</v>
      </c>
      <c r="B1" s="3" t="s">
        <v>1</v>
      </c>
      <c r="C1" s="3"/>
      <c r="D1" s="3" t="s">
        <v>4</v>
      </c>
      <c r="E1" s="3"/>
      <c r="F1" s="2" t="s">
        <v>5</v>
      </c>
      <c r="G1" s="4"/>
    </row>
    <row r="2" spans="1:7" x14ac:dyDescent="0.25">
      <c r="A2" s="5"/>
      <c r="B2" s="5" t="s">
        <v>2</v>
      </c>
      <c r="C2" s="5" t="s">
        <v>3</v>
      </c>
      <c r="D2" s="5" t="s">
        <v>2</v>
      </c>
      <c r="E2" s="5" t="s">
        <v>3</v>
      </c>
      <c r="F2" s="5" t="s">
        <v>2</v>
      </c>
      <c r="G2" s="5" t="s">
        <v>3</v>
      </c>
    </row>
    <row r="3" spans="1:7" x14ac:dyDescent="0.25">
      <c r="A3" s="5" t="s">
        <v>6</v>
      </c>
      <c r="B3" s="5">
        <v>2</v>
      </c>
      <c r="C3" s="5">
        <v>2</v>
      </c>
      <c r="D3" s="5">
        <f>$B$6/3</f>
        <v>1.6666666666666667</v>
      </c>
      <c r="E3" s="5">
        <f>C$6/3</f>
        <v>3</v>
      </c>
      <c r="F3" s="5">
        <f>B3-D3</f>
        <v>0.33333333333333326</v>
      </c>
      <c r="G3" s="5">
        <f>C3-E3</f>
        <v>-1</v>
      </c>
    </row>
    <row r="4" spans="1:7" x14ac:dyDescent="0.25">
      <c r="A4" s="5" t="s">
        <v>7</v>
      </c>
      <c r="B4" s="5">
        <v>2</v>
      </c>
      <c r="C4" s="5">
        <v>4</v>
      </c>
      <c r="D4" s="5">
        <f>$B$6/3</f>
        <v>1.6666666666666667</v>
      </c>
      <c r="E4" s="5">
        <f t="shared" ref="E4:E5" si="0">C$6/3</f>
        <v>3</v>
      </c>
      <c r="F4" s="5">
        <f t="shared" ref="F4:F5" si="1">B4-D4</f>
        <v>0.33333333333333326</v>
      </c>
      <c r="G4" s="5">
        <f t="shared" ref="G4:G5" si="2">C4-E4</f>
        <v>1</v>
      </c>
    </row>
    <row r="5" spans="1:7" x14ac:dyDescent="0.25">
      <c r="A5" s="5" t="s">
        <v>8</v>
      </c>
      <c r="B5" s="5">
        <v>1</v>
      </c>
      <c r="C5" s="5">
        <v>3</v>
      </c>
      <c r="D5" s="5">
        <f>$B$6/3</f>
        <v>1.6666666666666667</v>
      </c>
      <c r="E5" s="5">
        <f t="shared" si="0"/>
        <v>3</v>
      </c>
      <c r="F5" s="5">
        <f t="shared" si="1"/>
        <v>-0.66666666666666674</v>
      </c>
      <c r="G5" s="5">
        <f t="shared" si="2"/>
        <v>0</v>
      </c>
    </row>
    <row r="6" spans="1:7" x14ac:dyDescent="0.25">
      <c r="A6" s="5"/>
      <c r="B6" s="5">
        <v>5</v>
      </c>
      <c r="C6" s="5">
        <v>9</v>
      </c>
      <c r="D6" s="5">
        <f>SUM(D3:D5)</f>
        <v>5</v>
      </c>
      <c r="E6" s="5">
        <f>SUM(E3:E5)</f>
        <v>9</v>
      </c>
      <c r="F6" s="5"/>
      <c r="G6" s="5"/>
    </row>
    <row r="9" spans="1:7" x14ac:dyDescent="0.25">
      <c r="A9" s="6" t="s">
        <v>9</v>
      </c>
      <c r="B9" s="6">
        <f>SUM(POWER(F3,2)/D3,POWER(F4,2)/D4,POWER(F5,2)/D5,POWER(G3,2)/E3,POWER(G4,2)/E4,POWER(G5,2),E5)</f>
        <v>4.0666666666666664</v>
      </c>
      <c r="C9" s="6"/>
    </row>
    <row r="10" spans="1:7" x14ac:dyDescent="0.25">
      <c r="A10" s="6" t="s">
        <v>10</v>
      </c>
      <c r="B10" s="6">
        <f>(3-1)*(2-1)</f>
        <v>2</v>
      </c>
      <c r="C10" s="6"/>
    </row>
    <row r="11" spans="1:7" x14ac:dyDescent="0.25">
      <c r="A11" s="6"/>
      <c r="B11" s="6"/>
      <c r="C11" s="6"/>
    </row>
    <row r="12" spans="1:7" x14ac:dyDescent="0.25">
      <c r="A12" s="6" t="s">
        <v>11</v>
      </c>
      <c r="B12" s="6">
        <f>_xlfn.CHISQ.DIST.RT(B9,B10)</f>
        <v>0.13089846490974433</v>
      </c>
      <c r="C12" s="6"/>
    </row>
    <row r="14" spans="1:7" x14ac:dyDescent="0.25">
      <c r="A14" t="s">
        <v>12</v>
      </c>
      <c r="B14">
        <f>SUM(-(C6/14)*LOG(C6/14,2),-(B6/14)*LOG(B6/14,2))</f>
        <v>0.94028595867063092</v>
      </c>
    </row>
    <row r="15" spans="1:7" x14ac:dyDescent="0.25">
      <c r="A15" t="s">
        <v>13</v>
      </c>
      <c r="B15">
        <f>SUM(-(C3/4)*LOG((C3/4),2),-(B3/4)*LOG((B3/4),2))</f>
        <v>1</v>
      </c>
    </row>
    <row r="16" spans="1:7" x14ac:dyDescent="0.25">
      <c r="A16" t="s">
        <v>14</v>
      </c>
      <c r="B16">
        <f>SUM(-(C4/SUM(C4,B4))*LOG((C4/SUM(C4,B4)),2),-(B4/SUM(C4,B4))*LOG((B4/SUM(C4,B4)),2))</f>
        <v>0.91829583405448956</v>
      </c>
    </row>
    <row r="17" spans="1:2" x14ac:dyDescent="0.25">
      <c r="A17" t="s">
        <v>15</v>
      </c>
      <c r="B17">
        <f>SUM(-(C5/SUM(C5,B5))*LOG((C5/SUM(C5,B5)),2),-(B5/SUM(C5,B5))*LOG((B5/SUM(C5,B5)),2))</f>
        <v>0.81127812445913283</v>
      </c>
    </row>
    <row r="18" spans="1:2" x14ac:dyDescent="0.25">
      <c r="A18" t="s">
        <v>16</v>
      </c>
      <c r="B18">
        <f>B14-(SUM(C3,B3)/14)*B15-(SUM(B4,C4)/14)*B16-(SUM(B5,C5)/14)*B17</f>
        <v>2.9222565658954647E-2</v>
      </c>
    </row>
    <row r="19" spans="1:2" x14ac:dyDescent="0.25">
      <c r="A19" t="s">
        <v>17</v>
      </c>
      <c r="B19">
        <f>SUM(1,-POWER(C3/SUM(C3,B3),2),-POWER(B3/SUM(C3,B3),2))</f>
        <v>0.5</v>
      </c>
    </row>
    <row r="20" spans="1:2" x14ac:dyDescent="0.25">
      <c r="A20" t="s">
        <v>19</v>
      </c>
      <c r="B20">
        <f t="shared" ref="B20:B21" si="3">SUM(1,-POWER(C4/SUM(C4,B4),2),-POWER(B4/SUM(C4,B4),2))</f>
        <v>0.44444444444444448</v>
      </c>
    </row>
    <row r="21" spans="1:2" x14ac:dyDescent="0.25">
      <c r="A21" t="s">
        <v>18</v>
      </c>
      <c r="B21">
        <f t="shared" si="3"/>
        <v>0.375</v>
      </c>
    </row>
    <row r="22" spans="1:2" x14ac:dyDescent="0.25">
      <c r="A22" t="s">
        <v>20</v>
      </c>
      <c r="B22">
        <f>SUM(1,-POWER((4/14),2),-POWER((6/14),2),-POWER((4/14),2))</f>
        <v>0.65306122448979598</v>
      </c>
    </row>
  </sheetData>
  <mergeCells count="2">
    <mergeCell ref="B1:C1"/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Jyoti Bose</dc:creator>
  <cp:lastModifiedBy>Jyoti Bose</cp:lastModifiedBy>
  <dcterms:created xsi:type="dcterms:W3CDTF">2019-08-26T10:18:56Z</dcterms:created>
  <dcterms:modified xsi:type="dcterms:W3CDTF">2019-08-26T11:41:41Z</dcterms:modified>
</cp:coreProperties>
</file>