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jlal\OneDrive\Documents\Personal\Portfolio\inflation-ml\"/>
    </mc:Choice>
  </mc:AlternateContent>
  <xr:revisionPtr revIDLastSave="0" documentId="13_ncr:1_{5756C7DE-0E9A-4719-B42C-F2A8B71587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hly Compendium" sheetId="2" r:id="rId1"/>
    <sheet name="compendium" sheetId="7" state="hidden" r:id="rId2"/>
    <sheet name="ecodata_archive" sheetId="8" state="hidden" r:id="rId3"/>
    <sheet name="Sheet4" sheetId="9" state="hidden" r:id="rId4"/>
  </sheets>
  <definedNames>
    <definedName name="_xlnm._FilterDatabase" localSheetId="1" hidden="1">compendium!$A$1:$L$80</definedName>
    <definedName name="_xlnm._FilterDatabase" localSheetId="2" hidden="1">ecodata_archive!$A$1:$Q$84</definedName>
    <definedName name="_xlnm.Print_Titles" localSheetId="0">'Monthly Compendium'!$1:$2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9" l="1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2" i="9"/>
  <c r="AB3" i="9" l="1"/>
  <c r="AC3" i="9"/>
  <c r="AD3" i="9"/>
  <c r="AE3" i="9"/>
  <c r="AF3" i="9"/>
  <c r="AG3" i="9"/>
  <c r="AH3" i="9"/>
  <c r="AI3" i="9"/>
  <c r="AJ3" i="9"/>
  <c r="AK3" i="9"/>
  <c r="AL3" i="9"/>
  <c r="AB4" i="9"/>
  <c r="AC4" i="9"/>
  <c r="AD4" i="9"/>
  <c r="AE4" i="9"/>
  <c r="AF4" i="9"/>
  <c r="AG4" i="9"/>
  <c r="AH4" i="9"/>
  <c r="AI4" i="9"/>
  <c r="AJ4" i="9"/>
  <c r="AK4" i="9"/>
  <c r="AL4" i="9"/>
  <c r="AB5" i="9"/>
  <c r="AC5" i="9"/>
  <c r="AD5" i="9"/>
  <c r="AE5" i="9"/>
  <c r="AF5" i="9"/>
  <c r="AG5" i="9"/>
  <c r="AH5" i="9"/>
  <c r="AI5" i="9"/>
  <c r="AJ5" i="9"/>
  <c r="AK5" i="9"/>
  <c r="AL5" i="9"/>
  <c r="AB6" i="9"/>
  <c r="AC6" i="9"/>
  <c r="AD6" i="9"/>
  <c r="AE6" i="9"/>
  <c r="AF6" i="9"/>
  <c r="AG6" i="9"/>
  <c r="AH6" i="9"/>
  <c r="AI6" i="9"/>
  <c r="AJ6" i="9"/>
  <c r="AK6" i="9"/>
  <c r="AL6" i="9"/>
  <c r="AB7" i="9"/>
  <c r="AC7" i="9"/>
  <c r="AD7" i="9"/>
  <c r="AE7" i="9"/>
  <c r="AF7" i="9"/>
  <c r="AG7" i="9"/>
  <c r="AH7" i="9"/>
  <c r="AI7" i="9"/>
  <c r="AJ7" i="9"/>
  <c r="AK7" i="9"/>
  <c r="AL7" i="9"/>
  <c r="AB8" i="9"/>
  <c r="AC8" i="9"/>
  <c r="AD8" i="9"/>
  <c r="AE8" i="9"/>
  <c r="AF8" i="9"/>
  <c r="AG8" i="9"/>
  <c r="AH8" i="9"/>
  <c r="AI8" i="9"/>
  <c r="AJ8" i="9"/>
  <c r="AK8" i="9"/>
  <c r="AL8" i="9"/>
  <c r="AB9" i="9"/>
  <c r="AC9" i="9"/>
  <c r="AD9" i="9"/>
  <c r="AE9" i="9"/>
  <c r="AF9" i="9"/>
  <c r="AG9" i="9"/>
  <c r="AH9" i="9"/>
  <c r="AI9" i="9"/>
  <c r="AJ9" i="9"/>
  <c r="AK9" i="9"/>
  <c r="AL9" i="9"/>
  <c r="AB10" i="9"/>
  <c r="AC10" i="9"/>
  <c r="AD10" i="9"/>
  <c r="AE10" i="9"/>
  <c r="AF10" i="9"/>
  <c r="AG10" i="9"/>
  <c r="AH10" i="9"/>
  <c r="AI10" i="9"/>
  <c r="AJ10" i="9"/>
  <c r="AK10" i="9"/>
  <c r="AL10" i="9"/>
  <c r="AB11" i="9"/>
  <c r="AC11" i="9"/>
  <c r="AD11" i="9"/>
  <c r="AE11" i="9"/>
  <c r="AF11" i="9"/>
  <c r="AG11" i="9"/>
  <c r="AH11" i="9"/>
  <c r="AI11" i="9"/>
  <c r="AJ11" i="9"/>
  <c r="AK11" i="9"/>
  <c r="AL11" i="9"/>
  <c r="AB12" i="9"/>
  <c r="AC12" i="9"/>
  <c r="AD12" i="9"/>
  <c r="AE12" i="9"/>
  <c r="AF12" i="9"/>
  <c r="AG12" i="9"/>
  <c r="AH12" i="9"/>
  <c r="AI12" i="9"/>
  <c r="AJ12" i="9"/>
  <c r="AK12" i="9"/>
  <c r="AL12" i="9"/>
  <c r="AB13" i="9"/>
  <c r="AC13" i="9"/>
  <c r="AD13" i="9"/>
  <c r="AE13" i="9"/>
  <c r="AF13" i="9"/>
  <c r="AG13" i="9"/>
  <c r="AH13" i="9"/>
  <c r="AI13" i="9"/>
  <c r="AJ13" i="9"/>
  <c r="AK13" i="9"/>
  <c r="AL13" i="9"/>
  <c r="AB14" i="9"/>
  <c r="AC14" i="9"/>
  <c r="AD14" i="9"/>
  <c r="AE14" i="9"/>
  <c r="AF14" i="9"/>
  <c r="AG14" i="9"/>
  <c r="AH14" i="9"/>
  <c r="AI14" i="9"/>
  <c r="AJ14" i="9"/>
  <c r="AK14" i="9"/>
  <c r="AL14" i="9"/>
  <c r="AB15" i="9"/>
  <c r="AC15" i="9"/>
  <c r="AD15" i="9"/>
  <c r="AE15" i="9"/>
  <c r="AF15" i="9"/>
  <c r="AG15" i="9"/>
  <c r="AH15" i="9"/>
  <c r="AI15" i="9"/>
  <c r="AJ15" i="9"/>
  <c r="AK15" i="9"/>
  <c r="AL15" i="9"/>
  <c r="AB16" i="9"/>
  <c r="AC16" i="9"/>
  <c r="AD16" i="9"/>
  <c r="AE16" i="9"/>
  <c r="AF16" i="9"/>
  <c r="AG16" i="9"/>
  <c r="AH16" i="9"/>
  <c r="AI16" i="9"/>
  <c r="AJ16" i="9"/>
  <c r="AK16" i="9"/>
  <c r="AL16" i="9"/>
  <c r="AB17" i="9"/>
  <c r="AC17" i="9"/>
  <c r="AD17" i="9"/>
  <c r="AE17" i="9"/>
  <c r="AF17" i="9"/>
  <c r="AG17" i="9"/>
  <c r="AH17" i="9"/>
  <c r="AI17" i="9"/>
  <c r="AJ17" i="9"/>
  <c r="AK17" i="9"/>
  <c r="AL17" i="9"/>
  <c r="AB18" i="9"/>
  <c r="AC18" i="9"/>
  <c r="AD18" i="9"/>
  <c r="AE18" i="9"/>
  <c r="AF18" i="9"/>
  <c r="AG18" i="9"/>
  <c r="AH18" i="9"/>
  <c r="AI18" i="9"/>
  <c r="AJ18" i="9"/>
  <c r="AK18" i="9"/>
  <c r="AL18" i="9"/>
  <c r="AB19" i="9"/>
  <c r="AC19" i="9"/>
  <c r="AD19" i="9"/>
  <c r="AE19" i="9"/>
  <c r="AF19" i="9"/>
  <c r="AG19" i="9"/>
  <c r="AH19" i="9"/>
  <c r="AI19" i="9"/>
  <c r="AJ19" i="9"/>
  <c r="AK19" i="9"/>
  <c r="AL19" i="9"/>
  <c r="AB20" i="9"/>
  <c r="AC20" i="9"/>
  <c r="AD20" i="9"/>
  <c r="AE20" i="9"/>
  <c r="AF20" i="9"/>
  <c r="AG20" i="9"/>
  <c r="AH20" i="9"/>
  <c r="AI20" i="9"/>
  <c r="AJ20" i="9"/>
  <c r="AK20" i="9"/>
  <c r="AL20" i="9"/>
  <c r="AB21" i="9"/>
  <c r="AC21" i="9"/>
  <c r="AD21" i="9"/>
  <c r="AE21" i="9"/>
  <c r="AF21" i="9"/>
  <c r="AG21" i="9"/>
  <c r="AH21" i="9"/>
  <c r="AI21" i="9"/>
  <c r="AJ21" i="9"/>
  <c r="AK21" i="9"/>
  <c r="AL21" i="9"/>
  <c r="AB22" i="9"/>
  <c r="AC22" i="9"/>
  <c r="AD22" i="9"/>
  <c r="AE22" i="9"/>
  <c r="AF22" i="9"/>
  <c r="AG22" i="9"/>
  <c r="AH22" i="9"/>
  <c r="AI22" i="9"/>
  <c r="AJ22" i="9"/>
  <c r="AK22" i="9"/>
  <c r="AL22" i="9"/>
  <c r="AB23" i="9"/>
  <c r="AC23" i="9"/>
  <c r="AD23" i="9"/>
  <c r="AE23" i="9"/>
  <c r="AF23" i="9"/>
  <c r="AG23" i="9"/>
  <c r="AH23" i="9"/>
  <c r="AI23" i="9"/>
  <c r="AJ23" i="9"/>
  <c r="AK23" i="9"/>
  <c r="AL23" i="9"/>
  <c r="AB24" i="9"/>
  <c r="AC24" i="9"/>
  <c r="AD24" i="9"/>
  <c r="AE24" i="9"/>
  <c r="AF24" i="9"/>
  <c r="AG24" i="9"/>
  <c r="AH24" i="9"/>
  <c r="AI24" i="9"/>
  <c r="AJ24" i="9"/>
  <c r="AK24" i="9"/>
  <c r="AL24" i="9"/>
  <c r="AB25" i="9"/>
  <c r="AC25" i="9"/>
  <c r="AD25" i="9"/>
  <c r="AE25" i="9"/>
  <c r="AF25" i="9"/>
  <c r="AG25" i="9"/>
  <c r="AH25" i="9"/>
  <c r="AI25" i="9"/>
  <c r="AJ25" i="9"/>
  <c r="AK25" i="9"/>
  <c r="AL25" i="9"/>
  <c r="AB26" i="9"/>
  <c r="AC26" i="9"/>
  <c r="AD26" i="9"/>
  <c r="AE26" i="9"/>
  <c r="AF26" i="9"/>
  <c r="AG26" i="9"/>
  <c r="AH26" i="9"/>
  <c r="AI26" i="9"/>
  <c r="AJ26" i="9"/>
  <c r="AK26" i="9"/>
  <c r="AL26" i="9"/>
  <c r="AB27" i="9"/>
  <c r="AC27" i="9"/>
  <c r="AD27" i="9"/>
  <c r="AE27" i="9"/>
  <c r="AF27" i="9"/>
  <c r="AG27" i="9"/>
  <c r="AH27" i="9"/>
  <c r="AI27" i="9"/>
  <c r="AJ27" i="9"/>
  <c r="AK27" i="9"/>
  <c r="AL27" i="9"/>
  <c r="AB28" i="9"/>
  <c r="AC28" i="9"/>
  <c r="AD28" i="9"/>
  <c r="AE28" i="9"/>
  <c r="AF28" i="9"/>
  <c r="AG28" i="9"/>
  <c r="AH28" i="9"/>
  <c r="AI28" i="9"/>
  <c r="AJ28" i="9"/>
  <c r="AK28" i="9"/>
  <c r="AL28" i="9"/>
  <c r="AB29" i="9"/>
  <c r="AC29" i="9"/>
  <c r="AD29" i="9"/>
  <c r="AE29" i="9"/>
  <c r="AF29" i="9"/>
  <c r="AG29" i="9"/>
  <c r="AH29" i="9"/>
  <c r="AI29" i="9"/>
  <c r="AJ29" i="9"/>
  <c r="AK29" i="9"/>
  <c r="AL29" i="9"/>
  <c r="AB30" i="9"/>
  <c r="AC30" i="9"/>
  <c r="AD30" i="9"/>
  <c r="AE30" i="9"/>
  <c r="AF30" i="9"/>
  <c r="AG30" i="9"/>
  <c r="AH30" i="9"/>
  <c r="AI30" i="9"/>
  <c r="AJ30" i="9"/>
  <c r="AK30" i="9"/>
  <c r="AL30" i="9"/>
  <c r="AB31" i="9"/>
  <c r="AC31" i="9"/>
  <c r="AD31" i="9"/>
  <c r="AE31" i="9"/>
  <c r="AF31" i="9"/>
  <c r="AG31" i="9"/>
  <c r="AH31" i="9"/>
  <c r="AI31" i="9"/>
  <c r="AJ31" i="9"/>
  <c r="AK31" i="9"/>
  <c r="AL31" i="9"/>
  <c r="AB32" i="9"/>
  <c r="AC32" i="9"/>
  <c r="AD32" i="9"/>
  <c r="AE32" i="9"/>
  <c r="AF32" i="9"/>
  <c r="AG32" i="9"/>
  <c r="AH32" i="9"/>
  <c r="AI32" i="9"/>
  <c r="AJ32" i="9"/>
  <c r="AK32" i="9"/>
  <c r="AL32" i="9"/>
  <c r="AB33" i="9"/>
  <c r="AC33" i="9"/>
  <c r="AD33" i="9"/>
  <c r="AE33" i="9"/>
  <c r="AF33" i="9"/>
  <c r="AG33" i="9"/>
  <c r="AH33" i="9"/>
  <c r="AI33" i="9"/>
  <c r="AJ33" i="9"/>
  <c r="AK33" i="9"/>
  <c r="AL33" i="9"/>
  <c r="AB34" i="9"/>
  <c r="AC34" i="9"/>
  <c r="AD34" i="9"/>
  <c r="AE34" i="9"/>
  <c r="AF34" i="9"/>
  <c r="AG34" i="9"/>
  <c r="AH34" i="9"/>
  <c r="AI34" i="9"/>
  <c r="AJ34" i="9"/>
  <c r="AK34" i="9"/>
  <c r="AL34" i="9"/>
  <c r="AB35" i="9"/>
  <c r="AC35" i="9"/>
  <c r="AD35" i="9"/>
  <c r="AE35" i="9"/>
  <c r="AF35" i="9"/>
  <c r="AG35" i="9"/>
  <c r="AH35" i="9"/>
  <c r="AI35" i="9"/>
  <c r="AJ35" i="9"/>
  <c r="AK35" i="9"/>
  <c r="AL35" i="9"/>
  <c r="AB36" i="9"/>
  <c r="AC36" i="9"/>
  <c r="AD36" i="9"/>
  <c r="AE36" i="9"/>
  <c r="AF36" i="9"/>
  <c r="AG36" i="9"/>
  <c r="AH36" i="9"/>
  <c r="AI36" i="9"/>
  <c r="AJ36" i="9"/>
  <c r="AK36" i="9"/>
  <c r="AL36" i="9"/>
  <c r="AB37" i="9"/>
  <c r="AC37" i="9"/>
  <c r="AD37" i="9"/>
  <c r="AE37" i="9"/>
  <c r="AF37" i="9"/>
  <c r="AG37" i="9"/>
  <c r="AH37" i="9"/>
  <c r="AI37" i="9"/>
  <c r="AJ37" i="9"/>
  <c r="AK37" i="9"/>
  <c r="AL37" i="9"/>
  <c r="AB38" i="9"/>
  <c r="AC38" i="9"/>
  <c r="AD38" i="9"/>
  <c r="AE38" i="9"/>
  <c r="AF38" i="9"/>
  <c r="AG38" i="9"/>
  <c r="AH38" i="9"/>
  <c r="AI38" i="9"/>
  <c r="AJ38" i="9"/>
  <c r="AK38" i="9"/>
  <c r="AL38" i="9"/>
  <c r="AB39" i="9"/>
  <c r="AC39" i="9"/>
  <c r="AD39" i="9"/>
  <c r="AE39" i="9"/>
  <c r="AF39" i="9"/>
  <c r="AG39" i="9"/>
  <c r="AH39" i="9"/>
  <c r="AI39" i="9"/>
  <c r="AJ39" i="9"/>
  <c r="AK39" i="9"/>
  <c r="AL39" i="9"/>
  <c r="AB40" i="9"/>
  <c r="AC40" i="9"/>
  <c r="AD40" i="9"/>
  <c r="AE40" i="9"/>
  <c r="AF40" i="9"/>
  <c r="AG40" i="9"/>
  <c r="AH40" i="9"/>
  <c r="AI40" i="9"/>
  <c r="AJ40" i="9"/>
  <c r="AK40" i="9"/>
  <c r="AL40" i="9"/>
  <c r="AB41" i="9"/>
  <c r="AC41" i="9"/>
  <c r="AD41" i="9"/>
  <c r="AE41" i="9"/>
  <c r="AF41" i="9"/>
  <c r="AG41" i="9"/>
  <c r="AH41" i="9"/>
  <c r="AI41" i="9"/>
  <c r="AJ41" i="9"/>
  <c r="AK41" i="9"/>
  <c r="AL41" i="9"/>
  <c r="AB42" i="9"/>
  <c r="AC42" i="9"/>
  <c r="AD42" i="9"/>
  <c r="AE42" i="9"/>
  <c r="AF42" i="9"/>
  <c r="AG42" i="9"/>
  <c r="AH42" i="9"/>
  <c r="AI42" i="9"/>
  <c r="AJ42" i="9"/>
  <c r="AK42" i="9"/>
  <c r="AL42" i="9"/>
  <c r="AB43" i="9"/>
  <c r="AC43" i="9"/>
  <c r="AD43" i="9"/>
  <c r="AE43" i="9"/>
  <c r="AF43" i="9"/>
  <c r="AG43" i="9"/>
  <c r="AH43" i="9"/>
  <c r="AI43" i="9"/>
  <c r="AJ43" i="9"/>
  <c r="AK43" i="9"/>
  <c r="AL43" i="9"/>
  <c r="AB44" i="9"/>
  <c r="AC44" i="9"/>
  <c r="AD44" i="9"/>
  <c r="AE44" i="9"/>
  <c r="AF44" i="9"/>
  <c r="AG44" i="9"/>
  <c r="AH44" i="9"/>
  <c r="AI44" i="9"/>
  <c r="AJ44" i="9"/>
  <c r="AK44" i="9"/>
  <c r="AL44" i="9"/>
  <c r="AB45" i="9"/>
  <c r="AC45" i="9"/>
  <c r="AD45" i="9"/>
  <c r="AE45" i="9"/>
  <c r="AF45" i="9"/>
  <c r="AG45" i="9"/>
  <c r="AH45" i="9"/>
  <c r="AI45" i="9"/>
  <c r="AJ45" i="9"/>
  <c r="AK45" i="9"/>
  <c r="AL45" i="9"/>
  <c r="AB46" i="9"/>
  <c r="AC46" i="9"/>
  <c r="AD46" i="9"/>
  <c r="AE46" i="9"/>
  <c r="AF46" i="9"/>
  <c r="AG46" i="9"/>
  <c r="AH46" i="9"/>
  <c r="AI46" i="9"/>
  <c r="AJ46" i="9"/>
  <c r="AK46" i="9"/>
  <c r="AL46" i="9"/>
  <c r="AB47" i="9"/>
  <c r="AC47" i="9"/>
  <c r="AD47" i="9"/>
  <c r="AE47" i="9"/>
  <c r="AF47" i="9"/>
  <c r="AG47" i="9"/>
  <c r="AH47" i="9"/>
  <c r="AI47" i="9"/>
  <c r="AJ47" i="9"/>
  <c r="AK47" i="9"/>
  <c r="AL47" i="9"/>
  <c r="AB48" i="9"/>
  <c r="AC48" i="9"/>
  <c r="AD48" i="9"/>
  <c r="AE48" i="9"/>
  <c r="AF48" i="9"/>
  <c r="AG48" i="9"/>
  <c r="AH48" i="9"/>
  <c r="AI48" i="9"/>
  <c r="AJ48" i="9"/>
  <c r="AK48" i="9"/>
  <c r="AL48" i="9"/>
  <c r="AB49" i="9"/>
  <c r="AC49" i="9"/>
  <c r="AD49" i="9"/>
  <c r="AE49" i="9"/>
  <c r="AF49" i="9"/>
  <c r="AG49" i="9"/>
  <c r="AH49" i="9"/>
  <c r="AI49" i="9"/>
  <c r="AJ49" i="9"/>
  <c r="AK49" i="9"/>
  <c r="AL49" i="9"/>
  <c r="AB50" i="9"/>
  <c r="AC50" i="9"/>
  <c r="AD50" i="9"/>
  <c r="AE50" i="9"/>
  <c r="AF50" i="9"/>
  <c r="AG50" i="9"/>
  <c r="AH50" i="9"/>
  <c r="AI50" i="9"/>
  <c r="AJ50" i="9"/>
  <c r="AK50" i="9"/>
  <c r="AL50" i="9"/>
  <c r="AB51" i="9"/>
  <c r="AC51" i="9"/>
  <c r="AD51" i="9"/>
  <c r="AE51" i="9"/>
  <c r="AF51" i="9"/>
  <c r="AG51" i="9"/>
  <c r="AH51" i="9"/>
  <c r="AI51" i="9"/>
  <c r="AJ51" i="9"/>
  <c r="AK51" i="9"/>
  <c r="AL51" i="9"/>
  <c r="AB52" i="9"/>
  <c r="AC52" i="9"/>
  <c r="AD52" i="9"/>
  <c r="AE52" i="9"/>
  <c r="AF52" i="9"/>
  <c r="AG52" i="9"/>
  <c r="AH52" i="9"/>
  <c r="AI52" i="9"/>
  <c r="AJ52" i="9"/>
  <c r="AK52" i="9"/>
  <c r="AL52" i="9"/>
  <c r="AB53" i="9"/>
  <c r="AC53" i="9"/>
  <c r="AD53" i="9"/>
  <c r="AE53" i="9"/>
  <c r="AF53" i="9"/>
  <c r="AG53" i="9"/>
  <c r="AH53" i="9"/>
  <c r="AI53" i="9"/>
  <c r="AJ53" i="9"/>
  <c r="AK53" i="9"/>
  <c r="AL53" i="9"/>
  <c r="AB54" i="9"/>
  <c r="AC54" i="9"/>
  <c r="AD54" i="9"/>
  <c r="AE54" i="9"/>
  <c r="AF54" i="9"/>
  <c r="AG54" i="9"/>
  <c r="AH54" i="9"/>
  <c r="AI54" i="9"/>
  <c r="AJ54" i="9"/>
  <c r="AK54" i="9"/>
  <c r="AL54" i="9"/>
  <c r="AB55" i="9"/>
  <c r="AC55" i="9"/>
  <c r="AD55" i="9"/>
  <c r="AE55" i="9"/>
  <c r="AF55" i="9"/>
  <c r="AG55" i="9"/>
  <c r="AH55" i="9"/>
  <c r="AI55" i="9"/>
  <c r="AJ55" i="9"/>
  <c r="AK55" i="9"/>
  <c r="AL55" i="9"/>
  <c r="AB56" i="9"/>
  <c r="AC56" i="9"/>
  <c r="AD56" i="9"/>
  <c r="AE56" i="9"/>
  <c r="AF56" i="9"/>
  <c r="AG56" i="9"/>
  <c r="AH56" i="9"/>
  <c r="AI56" i="9"/>
  <c r="AJ56" i="9"/>
  <c r="AK56" i="9"/>
  <c r="AL56" i="9"/>
  <c r="AB57" i="9"/>
  <c r="AC57" i="9"/>
  <c r="AD57" i="9"/>
  <c r="AE57" i="9"/>
  <c r="AF57" i="9"/>
  <c r="AG57" i="9"/>
  <c r="AH57" i="9"/>
  <c r="AI57" i="9"/>
  <c r="AJ57" i="9"/>
  <c r="AK57" i="9"/>
  <c r="AL57" i="9"/>
  <c r="AB58" i="9"/>
  <c r="AC58" i="9"/>
  <c r="AD58" i="9"/>
  <c r="AE58" i="9"/>
  <c r="AF58" i="9"/>
  <c r="AG58" i="9"/>
  <c r="AH58" i="9"/>
  <c r="AI58" i="9"/>
  <c r="AJ58" i="9"/>
  <c r="AK58" i="9"/>
  <c r="AL58" i="9"/>
  <c r="AB59" i="9"/>
  <c r="AC59" i="9"/>
  <c r="AD59" i="9"/>
  <c r="AE59" i="9"/>
  <c r="AF59" i="9"/>
  <c r="AG59" i="9"/>
  <c r="AH59" i="9"/>
  <c r="AI59" i="9"/>
  <c r="AJ59" i="9"/>
  <c r="AK59" i="9"/>
  <c r="AL59" i="9"/>
  <c r="AB60" i="9"/>
  <c r="AC60" i="9"/>
  <c r="AD60" i="9"/>
  <c r="AE60" i="9"/>
  <c r="AF60" i="9"/>
  <c r="AG60" i="9"/>
  <c r="AH60" i="9"/>
  <c r="AI60" i="9"/>
  <c r="AJ60" i="9"/>
  <c r="AK60" i="9"/>
  <c r="AL60" i="9"/>
  <c r="AB61" i="9"/>
  <c r="AC61" i="9"/>
  <c r="AD61" i="9"/>
  <c r="AE61" i="9"/>
  <c r="AF61" i="9"/>
  <c r="AG61" i="9"/>
  <c r="AH61" i="9"/>
  <c r="AI61" i="9"/>
  <c r="AJ61" i="9"/>
  <c r="AK61" i="9"/>
  <c r="AL61" i="9"/>
  <c r="AB62" i="9"/>
  <c r="AC62" i="9"/>
  <c r="AD62" i="9"/>
  <c r="AE62" i="9"/>
  <c r="AF62" i="9"/>
  <c r="AG62" i="9"/>
  <c r="AH62" i="9"/>
  <c r="AI62" i="9"/>
  <c r="AJ62" i="9"/>
  <c r="AK62" i="9"/>
  <c r="AL62" i="9"/>
  <c r="AB63" i="9"/>
  <c r="AC63" i="9"/>
  <c r="AD63" i="9"/>
  <c r="AE63" i="9"/>
  <c r="AF63" i="9"/>
  <c r="AG63" i="9"/>
  <c r="AH63" i="9"/>
  <c r="AI63" i="9"/>
  <c r="AJ63" i="9"/>
  <c r="AK63" i="9"/>
  <c r="AL63" i="9"/>
  <c r="AB64" i="9"/>
  <c r="AC64" i="9"/>
  <c r="AD64" i="9"/>
  <c r="AE64" i="9"/>
  <c r="AF64" i="9"/>
  <c r="AG64" i="9"/>
  <c r="AH64" i="9"/>
  <c r="AI64" i="9"/>
  <c r="AJ64" i="9"/>
  <c r="AK64" i="9"/>
  <c r="AL64" i="9"/>
  <c r="AB65" i="9"/>
  <c r="AC65" i="9"/>
  <c r="AD65" i="9"/>
  <c r="AE65" i="9"/>
  <c r="AF65" i="9"/>
  <c r="AG65" i="9"/>
  <c r="AH65" i="9"/>
  <c r="AI65" i="9"/>
  <c r="AJ65" i="9"/>
  <c r="AK65" i="9"/>
  <c r="AL65" i="9"/>
  <c r="AB66" i="9"/>
  <c r="AC66" i="9"/>
  <c r="AD66" i="9"/>
  <c r="AE66" i="9"/>
  <c r="AF66" i="9"/>
  <c r="AG66" i="9"/>
  <c r="AH66" i="9"/>
  <c r="AI66" i="9"/>
  <c r="AJ66" i="9"/>
  <c r="AK66" i="9"/>
  <c r="AL66" i="9"/>
  <c r="AB67" i="9"/>
  <c r="AC67" i="9"/>
  <c r="AD67" i="9"/>
  <c r="AE67" i="9"/>
  <c r="AF67" i="9"/>
  <c r="AG67" i="9"/>
  <c r="AH67" i="9"/>
  <c r="AI67" i="9"/>
  <c r="AJ67" i="9"/>
  <c r="AK67" i="9"/>
  <c r="AL67" i="9"/>
  <c r="AB68" i="9"/>
  <c r="AC68" i="9"/>
  <c r="AD68" i="9"/>
  <c r="AE68" i="9"/>
  <c r="AF68" i="9"/>
  <c r="AG68" i="9"/>
  <c r="AH68" i="9"/>
  <c r="AI68" i="9"/>
  <c r="AJ68" i="9"/>
  <c r="AK68" i="9"/>
  <c r="AL68" i="9"/>
  <c r="AB69" i="9"/>
  <c r="AC69" i="9"/>
  <c r="AD69" i="9"/>
  <c r="AE69" i="9"/>
  <c r="AF69" i="9"/>
  <c r="AG69" i="9"/>
  <c r="AH69" i="9"/>
  <c r="AI69" i="9"/>
  <c r="AJ69" i="9"/>
  <c r="AK69" i="9"/>
  <c r="AL69" i="9"/>
  <c r="AB70" i="9"/>
  <c r="AC70" i="9"/>
  <c r="AD70" i="9"/>
  <c r="AE70" i="9"/>
  <c r="AF70" i="9"/>
  <c r="AG70" i="9"/>
  <c r="AH70" i="9"/>
  <c r="AI70" i="9"/>
  <c r="AJ70" i="9"/>
  <c r="AK70" i="9"/>
  <c r="AL70" i="9"/>
  <c r="AB71" i="9"/>
  <c r="AC71" i="9"/>
  <c r="AD71" i="9"/>
  <c r="AE71" i="9"/>
  <c r="AF71" i="9"/>
  <c r="AG71" i="9"/>
  <c r="AH71" i="9"/>
  <c r="AI71" i="9"/>
  <c r="AJ71" i="9"/>
  <c r="AK71" i="9"/>
  <c r="AL71" i="9"/>
  <c r="AB72" i="9"/>
  <c r="AC72" i="9"/>
  <c r="AD72" i="9"/>
  <c r="AE72" i="9"/>
  <c r="AF72" i="9"/>
  <c r="AG72" i="9"/>
  <c r="AH72" i="9"/>
  <c r="AI72" i="9"/>
  <c r="AJ72" i="9"/>
  <c r="AK72" i="9"/>
  <c r="AL72" i="9"/>
  <c r="AB73" i="9"/>
  <c r="AC73" i="9"/>
  <c r="AD73" i="9"/>
  <c r="AE73" i="9"/>
  <c r="AF73" i="9"/>
  <c r="AG73" i="9"/>
  <c r="AH73" i="9"/>
  <c r="AI73" i="9"/>
  <c r="AJ73" i="9"/>
  <c r="AK73" i="9"/>
  <c r="AL73" i="9"/>
  <c r="AB74" i="9"/>
  <c r="AC74" i="9"/>
  <c r="AD74" i="9"/>
  <c r="AE74" i="9"/>
  <c r="AF74" i="9"/>
  <c r="AG74" i="9"/>
  <c r="AH74" i="9"/>
  <c r="AI74" i="9"/>
  <c r="AJ74" i="9"/>
  <c r="AK74" i="9"/>
  <c r="AL74" i="9"/>
  <c r="AB75" i="9"/>
  <c r="AC75" i="9"/>
  <c r="AD75" i="9"/>
  <c r="AE75" i="9"/>
  <c r="AF75" i="9"/>
  <c r="AG75" i="9"/>
  <c r="AH75" i="9"/>
  <c r="AI75" i="9"/>
  <c r="AJ75" i="9"/>
  <c r="AK75" i="9"/>
  <c r="AL75" i="9"/>
  <c r="AB76" i="9"/>
  <c r="AC76" i="9"/>
  <c r="AD76" i="9"/>
  <c r="AE76" i="9"/>
  <c r="AF76" i="9"/>
  <c r="AG76" i="9"/>
  <c r="AH76" i="9"/>
  <c r="AI76" i="9"/>
  <c r="AJ76" i="9"/>
  <c r="AK76" i="9"/>
  <c r="AL76" i="9"/>
  <c r="AB77" i="9"/>
  <c r="AC77" i="9"/>
  <c r="AD77" i="9"/>
  <c r="AE77" i="9"/>
  <c r="AF77" i="9"/>
  <c r="AG77" i="9"/>
  <c r="AH77" i="9"/>
  <c r="AI77" i="9"/>
  <c r="AJ77" i="9"/>
  <c r="AK77" i="9"/>
  <c r="AL77" i="9"/>
  <c r="AB78" i="9"/>
  <c r="AC78" i="9"/>
  <c r="AD78" i="9"/>
  <c r="AE78" i="9"/>
  <c r="AF78" i="9"/>
  <c r="AG78" i="9"/>
  <c r="AH78" i="9"/>
  <c r="AI78" i="9"/>
  <c r="AJ78" i="9"/>
  <c r="AK78" i="9"/>
  <c r="AL78" i="9"/>
  <c r="AB79" i="9"/>
  <c r="AC79" i="9"/>
  <c r="AD79" i="9"/>
  <c r="AE79" i="9"/>
  <c r="AF79" i="9"/>
  <c r="AG79" i="9"/>
  <c r="AH79" i="9"/>
  <c r="AI79" i="9"/>
  <c r="AJ79" i="9"/>
  <c r="AK79" i="9"/>
  <c r="AL79" i="9"/>
  <c r="AB80" i="9"/>
  <c r="AC80" i="9"/>
  <c r="AD80" i="9"/>
  <c r="AE80" i="9"/>
  <c r="AF80" i="9"/>
  <c r="AG80" i="9"/>
  <c r="AH80" i="9"/>
  <c r="AI80" i="9"/>
  <c r="AJ80" i="9"/>
  <c r="AK80" i="9"/>
  <c r="AL80" i="9"/>
  <c r="AB81" i="9"/>
  <c r="AC81" i="9"/>
  <c r="AD81" i="9"/>
  <c r="AE81" i="9"/>
  <c r="AF81" i="9"/>
  <c r="AG81" i="9"/>
  <c r="AH81" i="9"/>
  <c r="AI81" i="9"/>
  <c r="AJ81" i="9"/>
  <c r="AK81" i="9"/>
  <c r="AL81" i="9"/>
  <c r="AB82" i="9"/>
  <c r="AC82" i="9"/>
  <c r="AD82" i="9"/>
  <c r="AE82" i="9"/>
  <c r="AF82" i="9"/>
  <c r="AG82" i="9"/>
  <c r="AH82" i="9"/>
  <c r="AI82" i="9"/>
  <c r="AJ82" i="9"/>
  <c r="AK82" i="9"/>
  <c r="AL82" i="9"/>
  <c r="AB83" i="9"/>
  <c r="AC83" i="9"/>
  <c r="AD83" i="9"/>
  <c r="AE83" i="9"/>
  <c r="AF83" i="9"/>
  <c r="AG83" i="9"/>
  <c r="AH83" i="9"/>
  <c r="AI83" i="9"/>
  <c r="AJ83" i="9"/>
  <c r="AK83" i="9"/>
  <c r="AL83" i="9"/>
  <c r="AB84" i="9"/>
  <c r="AC84" i="9"/>
  <c r="AD84" i="9"/>
  <c r="AE84" i="9"/>
  <c r="AF84" i="9"/>
  <c r="AG84" i="9"/>
  <c r="AH84" i="9"/>
  <c r="AI84" i="9"/>
  <c r="AJ84" i="9"/>
  <c r="AK84" i="9"/>
  <c r="AL84" i="9"/>
  <c r="AL2" i="9"/>
  <c r="AK2" i="9"/>
  <c r="AJ2" i="9"/>
  <c r="AI2" i="9"/>
  <c r="AH2" i="9"/>
  <c r="AG2" i="9"/>
  <c r="AF2" i="9"/>
  <c r="AE2" i="9"/>
  <c r="AD2" i="9"/>
  <c r="AC2" i="9"/>
  <c r="AB2" i="9"/>
  <c r="AFD97" i="2" l="1"/>
  <c r="AFP97" i="2"/>
  <c r="AGB97" i="2"/>
  <c r="AGN97" i="2"/>
</calcChain>
</file>

<file path=xl/sharedStrings.xml><?xml version="1.0" encoding="utf-8"?>
<sst xmlns="http://schemas.openxmlformats.org/spreadsheetml/2006/main" count="598" uniqueCount="93">
  <si>
    <t>1.Current Account</t>
  </si>
  <si>
    <t>WPI</t>
  </si>
  <si>
    <t>SPI</t>
  </si>
  <si>
    <t>1.1 Goods Account</t>
  </si>
  <si>
    <t>1.2 Services Account</t>
  </si>
  <si>
    <t>2.Capital Account</t>
  </si>
  <si>
    <t>3.Finacial Account</t>
  </si>
  <si>
    <t xml:space="preserve">of which Reserve Assets </t>
  </si>
  <si>
    <t>4. Errors And Omissions</t>
  </si>
  <si>
    <t>5. Exceptional Financing</t>
  </si>
  <si>
    <t>Variables</t>
  </si>
  <si>
    <t>`</t>
  </si>
  <si>
    <t>M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</si>
  <si>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</si>
  <si>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</si>
  <si>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</si>
  <si>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</si>
  <si>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</si>
  <si>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</si>
  <si>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</si>
  <si>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</si>
  <si>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</si>
  <si>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</si>
  <si>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CPI Spliced Series</t>
  </si>
  <si>
    <t>CPI Food Spliced Series</t>
  </si>
  <si>
    <t> 189.37</t>
  </si>
  <si>
    <t> 191.99</t>
  </si>
  <si>
    <t> 188.14</t>
  </si>
  <si>
    <t> 186.47</t>
  </si>
  <si>
    <t>WPI Spliced Series</t>
  </si>
  <si>
    <t>SPI Spliced Series</t>
  </si>
  <si>
    <t>FY13</t>
  </si>
  <si>
    <t>FY14</t>
  </si>
  <si>
    <t>FY15</t>
  </si>
  <si>
    <t>1.3 PrimaryIncome Account</t>
  </si>
  <si>
    <t>1.4 Secondary Income Account</t>
  </si>
  <si>
    <t>FY16</t>
  </si>
  <si>
    <t>FY17</t>
  </si>
  <si>
    <t>FY18</t>
  </si>
  <si>
    <t>FY19</t>
  </si>
  <si>
    <t>FY20</t>
  </si>
  <si>
    <t>CPI National</t>
  </si>
  <si>
    <t>CPI Urban</t>
  </si>
  <si>
    <t>CPI Urban Food</t>
  </si>
  <si>
    <t>FY21</t>
  </si>
  <si>
    <t>Feb-21</t>
  </si>
  <si>
    <t>Mar 21</t>
  </si>
  <si>
    <t>Apr 21</t>
  </si>
  <si>
    <t>May 21</t>
  </si>
  <si>
    <t>Jun 21</t>
  </si>
  <si>
    <t>Aug 21</t>
  </si>
  <si>
    <t>Jul 21</t>
  </si>
  <si>
    <t>Sep-21</t>
  </si>
  <si>
    <t>Oct-21</t>
  </si>
  <si>
    <r>
      <t>Prices</t>
    </r>
    <r>
      <rPr>
        <vertAlign val="superscript"/>
        <sz val="11"/>
        <color theme="1"/>
        <rFont val="Calibri"/>
        <family val="2"/>
        <scheme val="minor"/>
      </rPr>
      <t>#</t>
    </r>
  </si>
  <si>
    <t>FY22</t>
  </si>
  <si>
    <t>Nov-21</t>
  </si>
  <si>
    <t>Dec-21</t>
  </si>
  <si>
    <t>Jan-22</t>
  </si>
  <si>
    <t>Mar-22</t>
  </si>
  <si>
    <t>Feb-22</t>
  </si>
  <si>
    <t>q</t>
  </si>
  <si>
    <t>y</t>
  </si>
  <si>
    <t>Q1</t>
  </si>
  <si>
    <t>Q2</t>
  </si>
  <si>
    <t>Q3</t>
  </si>
  <si>
    <t>Q4</t>
  </si>
  <si>
    <t>FY23</t>
  </si>
  <si>
    <t>FY23R</t>
  </si>
  <si>
    <t>Current account balance</t>
  </si>
  <si>
    <t>Balance on trade in goods</t>
  </si>
  <si>
    <t>Balance on trade in services</t>
  </si>
  <si>
    <t>Balance on primary income</t>
  </si>
  <si>
    <t>Balance on secondary income</t>
  </si>
  <si>
    <t>Capital account balance</t>
  </si>
  <si>
    <t xml:space="preserve">Net lending (+) / net borrowing (–) (balance from current and capital accounts) </t>
  </si>
  <si>
    <t xml:space="preserve">Financial account </t>
  </si>
  <si>
    <t>Net Errors and Omissions</t>
  </si>
  <si>
    <t>Overall Balance</t>
  </si>
  <si>
    <t>Reserves and Related Items</t>
  </si>
  <si>
    <t xml:space="preserve">   Reserve Assets</t>
  </si>
  <si>
    <t xml:space="preserve">   Use of Fund Credit and Loans</t>
  </si>
  <si>
    <t xml:space="preserve">   Exceptional Financing</t>
  </si>
  <si>
    <t xml:space="preserve">SBP Gross  Reserves </t>
  </si>
  <si>
    <t>Net lending (+) / net borrowing (–) (balance from current and capital accounts)</t>
  </si>
  <si>
    <t>Financial account</t>
  </si>
  <si>
    <t>Reserve Assets</t>
  </si>
  <si>
    <t>Use of Fund Credit and Loans</t>
  </si>
  <si>
    <t>Exceptional Financing</t>
  </si>
  <si>
    <t>SBP Gross  Reserves</t>
  </si>
  <si>
    <t>of which Reserve Assets</t>
  </si>
  <si>
    <t>t</t>
  </si>
  <si>
    <t>Compendium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</si>
</sst>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3" formatCode="_(* #,##0.00_);_(* \(#,##0.00\);_(* &quot;-&quot;??_);_(@_)"/>
    <numFmt numFmtId="164" formatCode="_-* #,##0.00_-;\-* #,##0.00_-;_-* &quot;-&quot;??_-;_-@_-"/>
    <numFmt numFmtId="166" formatCode="#,##0.0"/>
    <numFmt numFmtId="168" formatCode="#,##0.00;[Red]#,##0.00"/>
    <numFmt numFmtId="170" formatCode="_(* #,##0_);_(* \(#,##0\);_(* &quot;-&quot;??_);_(@_)"/>
    <numFmt numFmtId="171" formatCode="_([$€-2]* #,##0.00_);_([$€-2]* \(#,##0.00\);_([$€-2]* &quot;-&quot;??_)"/>
    <numFmt numFmtId="172" formatCode="mmm\ dd\,\ yyyy"/>
    <numFmt numFmtId="173" formatCode="#,##0;\-#,##0;&quot;-&quot;"/>
    <numFmt numFmtId="174" formatCode="m/d/yy\ h:mm"/>
    <numFmt numFmtId="175" formatCode="mm/dd/yy"/>
    <numFmt numFmtId="176" formatCode="mmm\-yyyy"/>
    <numFmt numFmtId="177" formatCode="yyyy"/>
    <numFmt numFmtId="179" formatCode="0.0"/>
    <numFmt numFmtId="180" formatCode="0.000000_)"/>
  </numFmts>
  <fonts count="4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2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0"/>
      <name val="Arial"/>
      <family val="2"/>
    </font>
    <font>
      <sz val="12"/>
      <name val="Tms Rmn"/>
    </font>
    <font>
      <sz val="10"/>
      <color indexed="8"/>
      <name val="Arial"/>
      <family val="2"/>
    </font>
    <font>
      <b/>
      <sz val="9"/>
      <color indexed="12"/>
      <name val="Arial"/>
      <family val="2"/>
    </font>
    <font>
      <sz val="10"/>
      <name val="MS Serif"/>
      <family val="1"/>
    </font>
    <font>
      <i/>
      <sz val="9"/>
      <color indexed="8"/>
      <name val="Arial"/>
      <family val="2"/>
    </font>
    <font>
      <sz val="10"/>
      <color indexed="16"/>
      <name val="MS Serif"/>
      <family val="1"/>
    </font>
    <font>
      <b/>
      <sz val="9"/>
      <color indexed="2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8"/>
      <name val="Helv"/>
    </font>
    <font>
      <b/>
      <sz val="8"/>
      <color indexed="8"/>
      <name val="Helv"/>
    </font>
    <font>
      <sz val="9"/>
      <name val="Arial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u/>
      <sz val="12"/>
      <color indexed="12"/>
      <name val="Helv"/>
    </font>
    <font>
      <u/>
      <sz val="9.6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8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48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15" borderId="0" applyNumberFormat="0" applyBorder="0" applyAlignment="0" applyProtection="0"/>
    <xf numFmtId="164" fontId="2" fillId="0" borderId="0" applyFont="0" applyFill="0" applyBorder="0" applyAlignment="0" applyProtection="0"/>
    <xf numFmtId="0" fontId="2" fillId="30" borderId="0" applyNumberFormat="0" applyBorder="0" applyAlignment="0" applyProtection="0"/>
    <xf numFmtId="164" fontId="3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8" borderId="0" applyNumberFormat="0" applyBorder="0" applyAlignment="0" applyProtection="0"/>
    <xf numFmtId="164" fontId="1" fillId="0" borderId="0" applyFont="0" applyFill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164" fontId="3" fillId="0" borderId="0" applyFont="0" applyFill="0" applyBorder="0" applyAlignment="0" applyProtection="0"/>
    <xf numFmtId="0" fontId="21" fillId="0" borderId="0"/>
    <xf numFmtId="0" fontId="2" fillId="10" borderId="0" applyNumberFormat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26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10" fillId="3" borderId="0" applyNumberFormat="0" applyBorder="0" applyAlignment="0" applyProtection="0"/>
    <xf numFmtId="0" fontId="14" fillId="6" borderId="13" applyNumberFormat="0" applyAlignment="0" applyProtection="0"/>
    <xf numFmtId="0" fontId="16" fillId="7" borderId="16" applyNumberFormat="0" applyAlignment="0" applyProtection="0"/>
    <xf numFmtId="164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8" fillId="0" borderId="0" applyNumberFormat="0" applyFill="0" applyBorder="0" applyAlignment="0" applyProtection="0"/>
    <xf numFmtId="0" fontId="12" fillId="5" borderId="13" applyNumberFormat="0" applyAlignment="0" applyProtection="0"/>
    <xf numFmtId="0" fontId="15" fillId="0" borderId="15" applyNumberFormat="0" applyFill="0" applyAlignment="0" applyProtection="0"/>
    <xf numFmtId="0" fontId="11" fillId="4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8" borderId="17" applyNumberFormat="0" applyFont="0" applyAlignment="0" applyProtection="0"/>
    <xf numFmtId="0" fontId="13" fillId="6" borderId="14" applyNumberFormat="0" applyAlignment="0" applyProtection="0"/>
    <xf numFmtId="0" fontId="23" fillId="0" borderId="0" applyNumberFormat="0" applyFill="0" applyBorder="0" applyAlignment="0" applyProtection="0"/>
    <xf numFmtId="0" fontId="19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/>
    <xf numFmtId="0" fontId="21" fillId="0" borderId="0"/>
    <xf numFmtId="0" fontId="3" fillId="0" borderId="0"/>
    <xf numFmtId="0" fontId="3" fillId="0" borderId="0"/>
    <xf numFmtId="17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" fillId="0" borderId="0"/>
    <xf numFmtId="0" fontId="24" fillId="8" borderId="17" applyNumberFormat="0" applyFont="0" applyAlignment="0" applyProtection="0"/>
    <xf numFmtId="172" fontId="3" fillId="0" borderId="0" applyFill="0" applyBorder="0" applyAlignment="0" applyProtection="0">
      <alignment wrapText="1"/>
    </xf>
    <xf numFmtId="0" fontId="25" fillId="0" borderId="0" applyNumberFormat="0" applyFill="0" applyBorder="0">
      <alignment horizontal="center" wrapText="1"/>
    </xf>
    <xf numFmtId="0" fontId="25" fillId="0" borderId="0" applyNumberFormat="0" applyFill="0" applyBorder="0">
      <alignment horizontal="center" wrapText="1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6" fillId="0" borderId="0" applyNumberFormat="0" applyFill="0" applyBorder="0" applyAlignment="0" applyProtection="0"/>
    <xf numFmtId="173" fontId="27" fillId="0" borderId="0" applyFill="0" applyBorder="0" applyAlignment="0"/>
    <xf numFmtId="0" fontId="28" fillId="33" borderId="0" applyFill="0" applyBorder="0"/>
    <xf numFmtId="0" fontId="29" fillId="0" borderId="0" applyNumberFormat="0" applyAlignment="0">
      <alignment horizontal="left"/>
    </xf>
    <xf numFmtId="174" fontId="3" fillId="0" borderId="0" applyFont="0" applyFill="0" applyBorder="0" applyAlignment="0" applyProtection="0">
      <alignment wrapText="1"/>
    </xf>
    <xf numFmtId="0" fontId="30" fillId="33" borderId="0"/>
    <xf numFmtId="0" fontId="31" fillId="0" borderId="0" applyNumberFormat="0" applyAlignment="0">
      <alignment horizontal="left"/>
    </xf>
    <xf numFmtId="0" fontId="32" fillId="0" borderId="0" applyFill="0" applyAlignment="0"/>
    <xf numFmtId="38" fontId="33" fillId="33" borderId="0" applyNumberFormat="0" applyBorder="0" applyAlignment="0" applyProtection="0"/>
    <xf numFmtId="38" fontId="33" fillId="33" borderId="0" applyNumberFormat="0" applyBorder="0" applyAlignment="0" applyProtection="0"/>
    <xf numFmtId="0" fontId="34" fillId="0" borderId="19" applyNumberFormat="0" applyAlignment="0" applyProtection="0">
      <alignment horizontal="left" vertical="center"/>
    </xf>
    <xf numFmtId="0" fontId="34" fillId="0" borderId="5">
      <alignment horizontal="left" vertical="center"/>
    </xf>
    <xf numFmtId="10" fontId="33" fillId="34" borderId="1" applyNumberFormat="0" applyBorder="0" applyAlignment="0" applyProtection="0"/>
    <xf numFmtId="10" fontId="33" fillId="34" borderId="1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4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24" fillId="8" borderId="17" applyNumberFormat="0" applyFont="0" applyAlignment="0" applyProtection="0"/>
    <xf numFmtId="0" fontId="35" fillId="0" borderId="0">
      <alignment wrapText="1"/>
    </xf>
    <xf numFmtId="10" fontId="3" fillId="0" borderId="0" applyFont="0" applyFill="0" applyBorder="0" applyAlignment="0" applyProtection="0"/>
    <xf numFmtId="175" fontId="36" fillId="0" borderId="0" applyNumberFormat="0" applyFill="0" applyBorder="0" applyAlignment="0" applyProtection="0">
      <alignment horizontal="left"/>
    </xf>
    <xf numFmtId="0" fontId="25" fillId="35" borderId="20" applyNumberFormat="0" applyProtection="0">
      <alignment horizontal="center" wrapText="1"/>
    </xf>
    <xf numFmtId="0" fontId="25" fillId="35" borderId="21" applyNumberFormat="0" applyAlignment="0" applyProtection="0">
      <alignment wrapText="1"/>
    </xf>
    <xf numFmtId="0" fontId="3" fillId="36" borderId="0" applyNumberFormat="0" applyBorder="0">
      <alignment horizontal="center" wrapText="1"/>
    </xf>
    <xf numFmtId="0" fontId="3" fillId="36" borderId="0" applyNumberFormat="0" applyBorder="0">
      <alignment wrapText="1"/>
    </xf>
    <xf numFmtId="0" fontId="3" fillId="0" borderId="0" applyNumberFormat="0" applyFill="0" applyBorder="0" applyProtection="0">
      <alignment horizontal="right" wrapText="1"/>
    </xf>
    <xf numFmtId="172" fontId="3" fillId="0" borderId="0" applyFill="0" applyBorder="0" applyAlignment="0" applyProtection="0">
      <alignment wrapText="1"/>
    </xf>
    <xf numFmtId="176" fontId="3" fillId="0" borderId="0" applyFill="0" applyBorder="0" applyAlignment="0" applyProtection="0">
      <alignment wrapText="1"/>
    </xf>
    <xf numFmtId="177" fontId="3" fillId="0" borderId="0" applyFill="0" applyBorder="0" applyAlignment="0" applyProtection="0">
      <alignment wrapText="1"/>
    </xf>
    <xf numFmtId="0" fontId="3" fillId="0" borderId="0" applyNumberFormat="0" applyFill="0" applyBorder="0" applyProtection="0">
      <alignment horizontal="right" wrapText="1"/>
    </xf>
    <xf numFmtId="0" fontId="3" fillId="0" borderId="0" applyNumberFormat="0" applyFill="0" applyBorder="0">
      <alignment horizontal="right" wrapText="1"/>
    </xf>
    <xf numFmtId="17" fontId="3" fillId="0" borderId="0" applyFill="0" applyBorder="0">
      <alignment horizontal="right" wrapText="1"/>
    </xf>
    <xf numFmtId="8" fontId="3" fillId="0" borderId="0" applyFill="0" applyBorder="0" applyAlignment="0" applyProtection="0">
      <alignment wrapText="1"/>
    </xf>
    <xf numFmtId="0" fontId="34" fillId="0" borderId="0" applyNumberFormat="0" applyFill="0" applyBorder="0">
      <alignment horizontal="left" wrapText="1"/>
    </xf>
    <xf numFmtId="0" fontId="34" fillId="0" borderId="0" applyNumberFormat="0" applyFill="0" applyBorder="0">
      <alignment horizontal="left" wrapText="1"/>
    </xf>
    <xf numFmtId="0" fontId="25" fillId="0" borderId="0" applyNumberFormat="0" applyFill="0" applyBorder="0">
      <alignment horizontal="center" wrapText="1"/>
    </xf>
    <xf numFmtId="40" fontId="37" fillId="0" borderId="0" applyBorder="0">
      <alignment horizontal="right"/>
    </xf>
    <xf numFmtId="0" fontId="38" fillId="33" borderId="0" applyFont="0" applyFill="0">
      <alignment horizontal="center"/>
    </xf>
    <xf numFmtId="0" fontId="42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180" fontId="43" fillId="0" borderId="0"/>
    <xf numFmtId="0" fontId="2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>
      <alignment vertical="top"/>
    </xf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8" fillId="0" borderId="0"/>
    <xf numFmtId="0" fontId="3" fillId="0" borderId="0"/>
    <xf numFmtId="0" fontId="48" fillId="0" borderId="0"/>
    <xf numFmtId="0" fontId="48" fillId="0" borderId="0"/>
    <xf numFmtId="43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/>
    <xf numFmtId="0" fontId="48" fillId="0" borderId="0"/>
    <xf numFmtId="0" fontId="3" fillId="0" borderId="0"/>
    <xf numFmtId="0" fontId="48" fillId="0" borderId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8" fillId="0" borderId="0"/>
    <xf numFmtId="43" fontId="21" fillId="0" borderId="0" applyFont="0" applyFill="0" applyBorder="0" applyAlignment="0" applyProtection="0"/>
    <xf numFmtId="0" fontId="48" fillId="0" borderId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NumberFormat="0" applyFill="0" applyBorder="0" applyAlignment="0" applyProtection="0"/>
    <xf numFmtId="0" fontId="3" fillId="0" borderId="0"/>
    <xf numFmtId="0" fontId="3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3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0"/>
    <xf numFmtId="0" fontId="48" fillId="0" borderId="0"/>
    <xf numFmtId="0" fontId="3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3">
    <xf numFmtId="0" fontId="0" fillId="0" borderId="0" xfId="0"/>
    <xf numFmtId="0" fontId="19" fillId="0" borderId="4" xfId="0" applyFont="1" applyBorder="1" applyAlignment="1">
      <alignment vertical="center"/>
    </xf>
    <xf numFmtId="0" fontId="0" fillId="0" borderId="4" xfId="0" applyBorder="1"/>
    <xf numFmtId="0" fontId="0" fillId="0" borderId="0" xfId="0" applyAlignment="1">
      <alignment horizontal="center"/>
    </xf>
    <xf numFmtId="0" fontId="19" fillId="0" borderId="0" xfId="0" applyFont="1"/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7" fontId="19" fillId="0" borderId="1" xfId="0" applyNumberFormat="1" applyFont="1" applyBorder="1"/>
    <xf numFmtId="17" fontId="19" fillId="0" borderId="1" xfId="0" applyNumberFormat="1" applyFont="1" applyBorder="1" applyAlignment="1">
      <alignment horizontal="center"/>
    </xf>
    <xf numFmtId="16" fontId="19" fillId="0" borderId="1" xfId="0" quotePrefix="1" applyNumberFormat="1" applyFont="1" applyBorder="1" applyAlignment="1">
      <alignment horizontal="center"/>
    </xf>
    <xf numFmtId="16" fontId="19" fillId="0" borderId="3" xfId="0" quotePrefix="1" applyNumberFormat="1" applyFont="1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4" fontId="0" fillId="0" borderId="1" xfId="1" applyNumberFormat="1" applyFont="1" applyFill="1" applyBorder="1" applyAlignment="1"/>
    <xf numFmtId="1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left"/>
    </xf>
    <xf numFmtId="166" fontId="0" fillId="0" borderId="1" xfId="1" applyNumberFormat="1" applyFont="1" applyFill="1" applyBorder="1" applyAlignment="1"/>
    <xf numFmtId="166" fontId="0" fillId="0" borderId="1" xfId="1" applyNumberFormat="1" applyFont="1" applyFill="1" applyBorder="1" applyAlignment="1">
      <alignment horizontal="right"/>
    </xf>
    <xf numFmtId="4" fontId="0" fillId="0" borderId="1" xfId="1" applyNumberFormat="1" applyFont="1" applyFill="1" applyBorder="1" applyAlignment="1">
      <alignment horizontal="right"/>
    </xf>
    <xf numFmtId="4" fontId="0" fillId="0" borderId="22" xfId="1" applyNumberFormat="1" applyFont="1" applyFill="1" applyBorder="1" applyAlignme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4" fontId="0" fillId="0" borderId="6" xfId="1" applyNumberFormat="1" applyFont="1" applyFill="1" applyBorder="1" applyAlignment="1"/>
    <xf numFmtId="0" fontId="2" fillId="0" borderId="0" xfId="0" applyFont="1"/>
    <xf numFmtId="0" fontId="2" fillId="0" borderId="1" xfId="0" applyFont="1" applyBorder="1"/>
    <xf numFmtId="4" fontId="0" fillId="0" borderId="1" xfId="1" applyNumberFormat="1" applyFont="1" applyFill="1" applyBorder="1"/>
    <xf numFmtId="4" fontId="0" fillId="0" borderId="0" xfId="0" applyNumberFormat="1"/>
    <xf numFmtId="4" fontId="0" fillId="0" borderId="3" xfId="1" applyNumberFormat="1" applyFont="1" applyFill="1" applyBorder="1"/>
    <xf numFmtId="0" fontId="0" fillId="0" borderId="2" xfId="0" applyBorder="1" applyAlignment="1">
      <alignment horizontal="center" wrapText="1"/>
    </xf>
    <xf numFmtId="43" fontId="0" fillId="0" borderId="1" xfId="1" applyFont="1" applyFill="1" applyBorder="1" applyAlignment="1"/>
    <xf numFmtId="4" fontId="39" fillId="0" borderId="1" xfId="1" applyNumberFormat="1" applyFont="1" applyFill="1" applyBorder="1" applyAlignment="1">
      <alignment horizontal="right"/>
    </xf>
    <xf numFmtId="4" fontId="39" fillId="0" borderId="1" xfId="1" applyNumberFormat="1" applyFont="1" applyFill="1" applyBorder="1" applyAlignment="1"/>
    <xf numFmtId="43" fontId="39" fillId="0" borderId="1" xfId="1" applyFont="1" applyFill="1" applyBorder="1" applyAlignment="1"/>
    <xf numFmtId="4" fontId="39" fillId="0" borderId="1" xfId="1" applyNumberFormat="1" applyFont="1" applyFill="1" applyBorder="1"/>
    <xf numFmtId="4" fontId="39" fillId="0" borderId="3" xfId="1" applyNumberFormat="1" applyFont="1" applyFill="1" applyBorder="1"/>
    <xf numFmtId="4" fontId="0" fillId="0" borderId="6" xfId="1" applyNumberFormat="1" applyFont="1" applyFill="1" applyBorder="1"/>
    <xf numFmtId="49" fontId="0" fillId="0" borderId="1" xfId="0" applyNumberFormat="1" applyBorder="1"/>
    <xf numFmtId="166" fontId="0" fillId="0" borderId="1" xfId="1" applyNumberFormat="1" applyFont="1" applyFill="1" applyBorder="1" applyAlignment="1">
      <alignment horizontal="right" wrapText="1"/>
    </xf>
    <xf numFmtId="166" fontId="0" fillId="0" borderId="1" xfId="1" applyNumberFormat="1" applyFont="1" applyFill="1" applyBorder="1" applyAlignment="1">
      <alignment wrapText="1"/>
    </xf>
    <xf numFmtId="179" fontId="0" fillId="0" borderId="1" xfId="0" applyNumberFormat="1" applyBorder="1"/>
    <xf numFmtId="49" fontId="0" fillId="0" borderId="1" xfId="0" applyNumberFormat="1" applyBorder="1" applyAlignment="1">
      <alignment horizontal="left" indent="2"/>
    </xf>
    <xf numFmtId="166" fontId="0" fillId="0" borderId="22" xfId="1" applyNumberFormat="1" applyFont="1" applyFill="1" applyBorder="1" applyAlignment="1">
      <alignment horizontal="right" wrapText="1"/>
    </xf>
    <xf numFmtId="166" fontId="0" fillId="0" borderId="7" xfId="1" applyNumberFormat="1" applyFont="1" applyFill="1" applyBorder="1" applyAlignment="1">
      <alignment horizontal="right" wrapText="1"/>
    </xf>
    <xf numFmtId="168" fontId="0" fillId="0" borderId="1" xfId="1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center" wrapText="1"/>
    </xf>
    <xf numFmtId="17" fontId="0" fillId="0" borderId="0" xfId="0" applyNumberFormat="1" applyAlignment="1">
      <alignment horizontal="center"/>
    </xf>
    <xf numFmtId="166" fontId="0" fillId="0" borderId="0" xfId="1" applyNumberFormat="1" applyFont="1" applyFill="1" applyBorder="1" applyAlignment="1"/>
    <xf numFmtId="166" fontId="0" fillId="0" borderId="0" xfId="1" applyNumberFormat="1" applyFont="1" applyFill="1" applyBorder="1" applyAlignment="1">
      <alignment horizontal="right"/>
    </xf>
    <xf numFmtId="166" fontId="0" fillId="0" borderId="0" xfId="1" applyNumberFormat="1" applyFont="1" applyFill="1" applyBorder="1" applyAlignment="1">
      <alignment horizontal="right" wrapText="1"/>
    </xf>
    <xf numFmtId="0" fontId="0" fillId="0" borderId="0" xfId="0" applyAlignment="1">
      <alignment horizontal="right"/>
    </xf>
    <xf numFmtId="1" fontId="19" fillId="0" borderId="0" xfId="0" applyNumberFormat="1" applyFont="1"/>
    <xf numFmtId="1" fontId="19" fillId="0" borderId="0" xfId="12" applyNumberFormat="1" applyFont="1"/>
    <xf numFmtId="179" fontId="0" fillId="0" borderId="0" xfId="0" applyNumberFormat="1"/>
    <xf numFmtId="0" fontId="19" fillId="0" borderId="0" xfId="0" applyFont="1" applyAlignment="1">
      <alignment horizontal="right" wrapText="1"/>
    </xf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wrapText="1"/>
    </xf>
    <xf numFmtId="170" fontId="0" fillId="0" borderId="0" xfId="1" applyNumberFormat="1" applyFont="1" applyFill="1" applyBorder="1" applyAlignment="1"/>
    <xf numFmtId="16" fontId="0" fillId="0" borderId="0" xfId="0" applyNumberFormat="1" applyAlignment="1">
      <alignment vertical="top" wrapText="1"/>
    </xf>
    <xf numFmtId="49" fontId="19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left" wrapText="1" indent="6"/>
    </xf>
    <xf numFmtId="0" fontId="0" fillId="37" borderId="0" xfId="0" applyFill="1"/>
    <xf numFmtId="0" fontId="0" fillId="37" borderId="8" xfId="0" applyFill="1" applyBorder="1"/>
    <xf numFmtId="0" fontId="0" fillId="37" borderId="9" xfId="0" applyFill="1" applyBorder="1"/>
    <xf numFmtId="0" fontId="0" fillId="37" borderId="1" xfId="0" applyFill="1" applyBorder="1"/>
    <xf numFmtId="0" fontId="0" fillId="38" borderId="0" xfId="0" applyFill="1"/>
    <xf numFmtId="0" fontId="0" fillId="39" borderId="0" xfId="0" applyFill="1"/>
    <xf numFmtId="0" fontId="0" fillId="37" borderId="0" xfId="0" applyFill="1" applyAlignment="1">
      <alignment wrapText="1"/>
    </xf>
    <xf numFmtId="2" fontId="0" fillId="0" borderId="0" xfId="0" applyNumberFormat="1" applyAlignment="1">
      <alignment horizontal="left" vertical="top"/>
    </xf>
    <xf numFmtId="0" fontId="19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 wrapText="1" indent="6"/>
    </xf>
    <xf numFmtId="49" fontId="0" fillId="0" borderId="3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848">
    <cellStyle name="20% - Accent1 10" xfId="87" xr:uid="{00000000-0005-0000-0000-000000000000}"/>
    <cellStyle name="20% - Accent1 11" xfId="88" xr:uid="{00000000-0005-0000-0000-000001000000}"/>
    <cellStyle name="20% - Accent1 12" xfId="94" xr:uid="{00000000-0005-0000-0000-000002000000}"/>
    <cellStyle name="20% - Accent1 2" xfId="29" xr:uid="{00000000-0005-0000-0000-000003000000}"/>
    <cellStyle name="20% - Accent1 3" xfId="95" xr:uid="{00000000-0005-0000-0000-000004000000}"/>
    <cellStyle name="20% - Accent1 4" xfId="96" xr:uid="{00000000-0005-0000-0000-000005000000}"/>
    <cellStyle name="20% - Accent1 5" xfId="97" xr:uid="{00000000-0005-0000-0000-000006000000}"/>
    <cellStyle name="20% - Accent1 6" xfId="98" xr:uid="{00000000-0005-0000-0000-000007000000}"/>
    <cellStyle name="20% - Accent1 7" xfId="99" xr:uid="{00000000-0005-0000-0000-000008000000}"/>
    <cellStyle name="20% - Accent1 8" xfId="100" xr:uid="{00000000-0005-0000-0000-000009000000}"/>
    <cellStyle name="20% - Accent1 9" xfId="101" xr:uid="{00000000-0005-0000-0000-00000A000000}"/>
    <cellStyle name="20% - Accent2 10" xfId="102" xr:uid="{00000000-0005-0000-0000-00000B000000}"/>
    <cellStyle name="20% - Accent2 11" xfId="103" xr:uid="{00000000-0005-0000-0000-00000C000000}"/>
    <cellStyle name="20% - Accent2 12" xfId="104" xr:uid="{00000000-0005-0000-0000-00000D000000}"/>
    <cellStyle name="20% - Accent2 2" xfId="26" xr:uid="{00000000-0005-0000-0000-00000E000000}"/>
    <cellStyle name="20% - Accent2 3" xfId="105" xr:uid="{00000000-0005-0000-0000-00000F000000}"/>
    <cellStyle name="20% - Accent2 4" xfId="106" xr:uid="{00000000-0005-0000-0000-000010000000}"/>
    <cellStyle name="20% - Accent2 5" xfId="107" xr:uid="{00000000-0005-0000-0000-000011000000}"/>
    <cellStyle name="20% - Accent2 6" xfId="108" xr:uid="{00000000-0005-0000-0000-000012000000}"/>
    <cellStyle name="20% - Accent2 7" xfId="109" xr:uid="{00000000-0005-0000-0000-000013000000}"/>
    <cellStyle name="20% - Accent2 8" xfId="110" xr:uid="{00000000-0005-0000-0000-000014000000}"/>
    <cellStyle name="20% - Accent2 9" xfId="111" xr:uid="{00000000-0005-0000-0000-000015000000}"/>
    <cellStyle name="20% - Accent3 10" xfId="112" xr:uid="{00000000-0005-0000-0000-000016000000}"/>
    <cellStyle name="20% - Accent3 11" xfId="113" xr:uid="{00000000-0005-0000-0000-000017000000}"/>
    <cellStyle name="20% - Accent3 12" xfId="114" xr:uid="{00000000-0005-0000-0000-000018000000}"/>
    <cellStyle name="20% - Accent3 2" xfId="22" xr:uid="{00000000-0005-0000-0000-000019000000}"/>
    <cellStyle name="20% - Accent3 3" xfId="115" xr:uid="{00000000-0005-0000-0000-00001A000000}"/>
    <cellStyle name="20% - Accent3 4" xfId="116" xr:uid="{00000000-0005-0000-0000-00001B000000}"/>
    <cellStyle name="20% - Accent3 5" xfId="117" xr:uid="{00000000-0005-0000-0000-00001C000000}"/>
    <cellStyle name="20% - Accent3 6" xfId="118" xr:uid="{00000000-0005-0000-0000-00001D000000}"/>
    <cellStyle name="20% - Accent3 7" xfId="119" xr:uid="{00000000-0005-0000-0000-00001E000000}"/>
    <cellStyle name="20% - Accent3 8" xfId="120" xr:uid="{00000000-0005-0000-0000-00001F000000}"/>
    <cellStyle name="20% - Accent3 9" xfId="121" xr:uid="{00000000-0005-0000-0000-000020000000}"/>
    <cellStyle name="20% - Accent4 10" xfId="122" xr:uid="{00000000-0005-0000-0000-000021000000}"/>
    <cellStyle name="20% - Accent4 11" xfId="123" xr:uid="{00000000-0005-0000-0000-000022000000}"/>
    <cellStyle name="20% - Accent4 12" xfId="124" xr:uid="{00000000-0005-0000-0000-000023000000}"/>
    <cellStyle name="20% - Accent4 2" xfId="24" xr:uid="{00000000-0005-0000-0000-000024000000}"/>
    <cellStyle name="20% - Accent4 3" xfId="125" xr:uid="{00000000-0005-0000-0000-000025000000}"/>
    <cellStyle name="20% - Accent4 4" xfId="126" xr:uid="{00000000-0005-0000-0000-000026000000}"/>
    <cellStyle name="20% - Accent4 5" xfId="127" xr:uid="{00000000-0005-0000-0000-000027000000}"/>
    <cellStyle name="20% - Accent4 6" xfId="128" xr:uid="{00000000-0005-0000-0000-000028000000}"/>
    <cellStyle name="20% - Accent4 7" xfId="129" xr:uid="{00000000-0005-0000-0000-000029000000}"/>
    <cellStyle name="20% - Accent4 8" xfId="130" xr:uid="{00000000-0005-0000-0000-00002A000000}"/>
    <cellStyle name="20% - Accent4 9" xfId="131" xr:uid="{00000000-0005-0000-0000-00002B000000}"/>
    <cellStyle name="20% - Accent5 10" xfId="132" xr:uid="{00000000-0005-0000-0000-00002C000000}"/>
    <cellStyle name="20% - Accent5 11" xfId="133" xr:uid="{00000000-0005-0000-0000-00002D000000}"/>
    <cellStyle name="20% - Accent5 12" xfId="134" xr:uid="{00000000-0005-0000-0000-00002E000000}"/>
    <cellStyle name="20% - Accent5 2" xfId="32" xr:uid="{00000000-0005-0000-0000-00002F000000}"/>
    <cellStyle name="20% - Accent5 3" xfId="135" xr:uid="{00000000-0005-0000-0000-000030000000}"/>
    <cellStyle name="20% - Accent5 4" xfId="136" xr:uid="{00000000-0005-0000-0000-000031000000}"/>
    <cellStyle name="20% - Accent5 5" xfId="137" xr:uid="{00000000-0005-0000-0000-000032000000}"/>
    <cellStyle name="20% - Accent5 6" xfId="138" xr:uid="{00000000-0005-0000-0000-000033000000}"/>
    <cellStyle name="20% - Accent5 7" xfId="139" xr:uid="{00000000-0005-0000-0000-000034000000}"/>
    <cellStyle name="20% - Accent5 8" xfId="140" xr:uid="{00000000-0005-0000-0000-000035000000}"/>
    <cellStyle name="20% - Accent5 9" xfId="141" xr:uid="{00000000-0005-0000-0000-000036000000}"/>
    <cellStyle name="20% - Accent6 10" xfId="142" xr:uid="{00000000-0005-0000-0000-000037000000}"/>
    <cellStyle name="20% - Accent6 11" xfId="143" xr:uid="{00000000-0005-0000-0000-000038000000}"/>
    <cellStyle name="20% - Accent6 12" xfId="144" xr:uid="{00000000-0005-0000-0000-000039000000}"/>
    <cellStyle name="20% - Accent6 2" xfId="19" xr:uid="{00000000-0005-0000-0000-00003A000000}"/>
    <cellStyle name="20% - Accent6 3" xfId="145" xr:uid="{00000000-0005-0000-0000-00003B000000}"/>
    <cellStyle name="20% - Accent6 4" xfId="146" xr:uid="{00000000-0005-0000-0000-00003C000000}"/>
    <cellStyle name="20% - Accent6 5" xfId="147" xr:uid="{00000000-0005-0000-0000-00003D000000}"/>
    <cellStyle name="20% - Accent6 6" xfId="148" xr:uid="{00000000-0005-0000-0000-00003E000000}"/>
    <cellStyle name="20% - Accent6 7" xfId="149" xr:uid="{00000000-0005-0000-0000-00003F000000}"/>
    <cellStyle name="20% - Accent6 8" xfId="150" xr:uid="{00000000-0005-0000-0000-000040000000}"/>
    <cellStyle name="20% - Accent6 9" xfId="151" xr:uid="{00000000-0005-0000-0000-000041000000}"/>
    <cellStyle name="40% - Accent1 10" xfId="152" xr:uid="{00000000-0005-0000-0000-000042000000}"/>
    <cellStyle name="40% - Accent1 11" xfId="153" xr:uid="{00000000-0005-0000-0000-000043000000}"/>
    <cellStyle name="40% - Accent1 12" xfId="154" xr:uid="{00000000-0005-0000-0000-000044000000}"/>
    <cellStyle name="40% - Accent1 2" xfId="21" xr:uid="{00000000-0005-0000-0000-000045000000}"/>
    <cellStyle name="40% - Accent1 3" xfId="155" xr:uid="{00000000-0005-0000-0000-000046000000}"/>
    <cellStyle name="40% - Accent1 4" xfId="156" xr:uid="{00000000-0005-0000-0000-000047000000}"/>
    <cellStyle name="40% - Accent1 5" xfId="157" xr:uid="{00000000-0005-0000-0000-000048000000}"/>
    <cellStyle name="40% - Accent1 6" xfId="158" xr:uid="{00000000-0005-0000-0000-000049000000}"/>
    <cellStyle name="40% - Accent1 7" xfId="159" xr:uid="{00000000-0005-0000-0000-00004A000000}"/>
    <cellStyle name="40% - Accent1 8" xfId="160" xr:uid="{00000000-0005-0000-0000-00004B000000}"/>
    <cellStyle name="40% - Accent1 9" xfId="161" xr:uid="{00000000-0005-0000-0000-00004C000000}"/>
    <cellStyle name="40% - Accent2 10" xfId="162" xr:uid="{00000000-0005-0000-0000-00004D000000}"/>
    <cellStyle name="40% - Accent2 11" xfId="163" xr:uid="{00000000-0005-0000-0000-00004E000000}"/>
    <cellStyle name="40% - Accent2 12" xfId="164" xr:uid="{00000000-0005-0000-0000-00004F000000}"/>
    <cellStyle name="40% - Accent2 2" xfId="17" xr:uid="{00000000-0005-0000-0000-000050000000}"/>
    <cellStyle name="40% - Accent2 3" xfId="165" xr:uid="{00000000-0005-0000-0000-000051000000}"/>
    <cellStyle name="40% - Accent2 4" xfId="166" xr:uid="{00000000-0005-0000-0000-000052000000}"/>
    <cellStyle name="40% - Accent2 5" xfId="167" xr:uid="{00000000-0005-0000-0000-000053000000}"/>
    <cellStyle name="40% - Accent2 6" xfId="168" xr:uid="{00000000-0005-0000-0000-000054000000}"/>
    <cellStyle name="40% - Accent2 7" xfId="169" xr:uid="{00000000-0005-0000-0000-000055000000}"/>
    <cellStyle name="40% - Accent2 8" xfId="170" xr:uid="{00000000-0005-0000-0000-000056000000}"/>
    <cellStyle name="40% - Accent2 9" xfId="171" xr:uid="{00000000-0005-0000-0000-000057000000}"/>
    <cellStyle name="40% - Accent3 10" xfId="172" xr:uid="{00000000-0005-0000-0000-000058000000}"/>
    <cellStyle name="40% - Accent3 11" xfId="173" xr:uid="{00000000-0005-0000-0000-000059000000}"/>
    <cellStyle name="40% - Accent3 12" xfId="174" xr:uid="{00000000-0005-0000-0000-00005A000000}"/>
    <cellStyle name="40% - Accent3 2" xfId="25" xr:uid="{00000000-0005-0000-0000-00005B000000}"/>
    <cellStyle name="40% - Accent3 3" xfId="175" xr:uid="{00000000-0005-0000-0000-00005C000000}"/>
    <cellStyle name="40% - Accent3 4" xfId="176" xr:uid="{00000000-0005-0000-0000-00005D000000}"/>
    <cellStyle name="40% - Accent3 5" xfId="177" xr:uid="{00000000-0005-0000-0000-00005E000000}"/>
    <cellStyle name="40% - Accent3 6" xfId="178" xr:uid="{00000000-0005-0000-0000-00005F000000}"/>
    <cellStyle name="40% - Accent3 7" xfId="179" xr:uid="{00000000-0005-0000-0000-000060000000}"/>
    <cellStyle name="40% - Accent3 8" xfId="180" xr:uid="{00000000-0005-0000-0000-000061000000}"/>
    <cellStyle name="40% - Accent3 9" xfId="181" xr:uid="{00000000-0005-0000-0000-000062000000}"/>
    <cellStyle name="40% - Accent4 10" xfId="182" xr:uid="{00000000-0005-0000-0000-000063000000}"/>
    <cellStyle name="40% - Accent4 11" xfId="183" xr:uid="{00000000-0005-0000-0000-000064000000}"/>
    <cellStyle name="40% - Accent4 12" xfId="184" xr:uid="{00000000-0005-0000-0000-000065000000}"/>
    <cellStyle name="40% - Accent4 2" xfId="33" xr:uid="{00000000-0005-0000-0000-000066000000}"/>
    <cellStyle name="40% - Accent4 3" xfId="185" xr:uid="{00000000-0005-0000-0000-000067000000}"/>
    <cellStyle name="40% - Accent4 4" xfId="186" xr:uid="{00000000-0005-0000-0000-000068000000}"/>
    <cellStyle name="40% - Accent4 5" xfId="187" xr:uid="{00000000-0005-0000-0000-000069000000}"/>
    <cellStyle name="40% - Accent4 6" xfId="188" xr:uid="{00000000-0005-0000-0000-00006A000000}"/>
    <cellStyle name="40% - Accent4 7" xfId="189" xr:uid="{00000000-0005-0000-0000-00006B000000}"/>
    <cellStyle name="40% - Accent4 8" xfId="190" xr:uid="{00000000-0005-0000-0000-00006C000000}"/>
    <cellStyle name="40% - Accent4 9" xfId="191" xr:uid="{00000000-0005-0000-0000-00006D000000}"/>
    <cellStyle name="40% - Accent5 10" xfId="192" xr:uid="{00000000-0005-0000-0000-00006E000000}"/>
    <cellStyle name="40% - Accent5 11" xfId="193" xr:uid="{00000000-0005-0000-0000-00006F000000}"/>
    <cellStyle name="40% - Accent5 12" xfId="194" xr:uid="{00000000-0005-0000-0000-000070000000}"/>
    <cellStyle name="40% - Accent5 2" xfId="34" xr:uid="{00000000-0005-0000-0000-000071000000}"/>
    <cellStyle name="40% - Accent5 3" xfId="195" xr:uid="{00000000-0005-0000-0000-000072000000}"/>
    <cellStyle name="40% - Accent5 4" xfId="196" xr:uid="{00000000-0005-0000-0000-000073000000}"/>
    <cellStyle name="40% - Accent5 5" xfId="197" xr:uid="{00000000-0005-0000-0000-000074000000}"/>
    <cellStyle name="40% - Accent5 6" xfId="198" xr:uid="{00000000-0005-0000-0000-000075000000}"/>
    <cellStyle name="40% - Accent5 7" xfId="199" xr:uid="{00000000-0005-0000-0000-000076000000}"/>
    <cellStyle name="40% - Accent5 8" xfId="200" xr:uid="{00000000-0005-0000-0000-000077000000}"/>
    <cellStyle name="40% - Accent5 9" xfId="201" xr:uid="{00000000-0005-0000-0000-000078000000}"/>
    <cellStyle name="40% - Accent6 10" xfId="202" xr:uid="{00000000-0005-0000-0000-000079000000}"/>
    <cellStyle name="40% - Accent6 11" xfId="203" xr:uid="{00000000-0005-0000-0000-00007A000000}"/>
    <cellStyle name="40% - Accent6 12" xfId="204" xr:uid="{00000000-0005-0000-0000-00007B000000}"/>
    <cellStyle name="40% - Accent6 2" xfId="35" xr:uid="{00000000-0005-0000-0000-00007C000000}"/>
    <cellStyle name="40% - Accent6 3" xfId="205" xr:uid="{00000000-0005-0000-0000-00007D000000}"/>
    <cellStyle name="40% - Accent6 4" xfId="206" xr:uid="{00000000-0005-0000-0000-00007E000000}"/>
    <cellStyle name="40% - Accent6 5" xfId="207" xr:uid="{00000000-0005-0000-0000-00007F000000}"/>
    <cellStyle name="40% - Accent6 6" xfId="208" xr:uid="{00000000-0005-0000-0000-000080000000}"/>
    <cellStyle name="40% - Accent6 7" xfId="209" xr:uid="{00000000-0005-0000-0000-000081000000}"/>
    <cellStyle name="40% - Accent6 8" xfId="210" xr:uid="{00000000-0005-0000-0000-000082000000}"/>
    <cellStyle name="40% - Accent6 9" xfId="211" xr:uid="{00000000-0005-0000-0000-000083000000}"/>
    <cellStyle name="60% - Accent1 2" xfId="36" xr:uid="{00000000-0005-0000-0000-000084000000}"/>
    <cellStyle name="60% - Accent2 2" xfId="37" xr:uid="{00000000-0005-0000-0000-000085000000}"/>
    <cellStyle name="60% - Accent3 2" xfId="38" xr:uid="{00000000-0005-0000-0000-000086000000}"/>
    <cellStyle name="60% - Accent4 2" xfId="39" xr:uid="{00000000-0005-0000-0000-000087000000}"/>
    <cellStyle name="60% - Accent5 2" xfId="40" xr:uid="{00000000-0005-0000-0000-000088000000}"/>
    <cellStyle name="60% - Accent6 2" xfId="41" xr:uid="{00000000-0005-0000-0000-000089000000}"/>
    <cellStyle name="Accent1 2" xfId="42" xr:uid="{00000000-0005-0000-0000-00008A000000}"/>
    <cellStyle name="Accent2 2" xfId="43" xr:uid="{00000000-0005-0000-0000-00008B000000}"/>
    <cellStyle name="Accent3 2" xfId="44" xr:uid="{00000000-0005-0000-0000-00008C000000}"/>
    <cellStyle name="Accent4 2" xfId="45" xr:uid="{00000000-0005-0000-0000-00008D000000}"/>
    <cellStyle name="Accent5 2" xfId="46" xr:uid="{00000000-0005-0000-0000-00008E000000}"/>
    <cellStyle name="Accent6 2" xfId="47" xr:uid="{00000000-0005-0000-0000-00008F000000}"/>
    <cellStyle name="Bad 2" xfId="48" xr:uid="{00000000-0005-0000-0000-000090000000}"/>
    <cellStyle name="Body" xfId="212" xr:uid="{00000000-0005-0000-0000-000091000000}"/>
    <cellStyle name="Calc Currency (0)" xfId="213" xr:uid="{00000000-0005-0000-0000-000092000000}"/>
    <cellStyle name="Calculation 2" xfId="49" xr:uid="{00000000-0005-0000-0000-000093000000}"/>
    <cellStyle name="Check Cell 2" xfId="50" xr:uid="{00000000-0005-0000-0000-000094000000}"/>
    <cellStyle name="Comma" xfId="1" builtinId="3"/>
    <cellStyle name="Comma 10" xfId="307" xr:uid="{00000000-0005-0000-0000-000096000000}"/>
    <cellStyle name="Comma 10 2" xfId="308" xr:uid="{00000000-0005-0000-0000-000097000000}"/>
    <cellStyle name="Comma 10 3" xfId="309" xr:uid="{00000000-0005-0000-0000-000098000000}"/>
    <cellStyle name="Comma 10 3 2" xfId="310" xr:uid="{00000000-0005-0000-0000-000099000000}"/>
    <cellStyle name="Comma 10 3 2 2" xfId="311" xr:uid="{00000000-0005-0000-0000-00009A000000}"/>
    <cellStyle name="Comma 10 3 3" xfId="312" xr:uid="{00000000-0005-0000-0000-00009B000000}"/>
    <cellStyle name="Comma 14" xfId="313" xr:uid="{00000000-0005-0000-0000-00009C000000}"/>
    <cellStyle name="Comma 14 2" xfId="314" xr:uid="{00000000-0005-0000-0000-00009D000000}"/>
    <cellStyle name="Comma 14 2 2" xfId="315" xr:uid="{00000000-0005-0000-0000-00009E000000}"/>
    <cellStyle name="Comma 14 3" xfId="316" xr:uid="{00000000-0005-0000-0000-00009F000000}"/>
    <cellStyle name="Comma 2" xfId="6" xr:uid="{00000000-0005-0000-0000-0000A0000000}"/>
    <cellStyle name="Comma 2 2" xfId="3" xr:uid="{00000000-0005-0000-0000-0000A1000000}"/>
    <cellStyle name="Comma 2 2 2" xfId="14" xr:uid="{00000000-0005-0000-0000-0000A2000000}"/>
    <cellStyle name="Comma 2 2 2 2" xfId="31" xr:uid="{00000000-0005-0000-0000-0000A3000000}"/>
    <cellStyle name="Comma 2 2 3" xfId="20" xr:uid="{00000000-0005-0000-0000-0000A4000000}"/>
    <cellStyle name="Comma 2 3" xfId="23" xr:uid="{00000000-0005-0000-0000-0000A5000000}"/>
    <cellStyle name="Comma 2 4" xfId="819" xr:uid="{00000000-0005-0000-0000-0000A6000000}"/>
    <cellStyle name="Comma 2_Monthly Compendium" xfId="800" xr:uid="{00000000-0005-0000-0000-0000A7000000}"/>
    <cellStyle name="Comma 3" xfId="13" xr:uid="{00000000-0005-0000-0000-0000A8000000}"/>
    <cellStyle name="Comma 3 10" xfId="317" xr:uid="{00000000-0005-0000-0000-0000A9000000}"/>
    <cellStyle name="Comma 3 11" xfId="318" xr:uid="{00000000-0005-0000-0000-0000AA000000}"/>
    <cellStyle name="Comma 3 12" xfId="818" xr:uid="{00000000-0005-0000-0000-0000AB000000}"/>
    <cellStyle name="Comma 3 2" xfId="30" xr:uid="{00000000-0005-0000-0000-0000AC000000}"/>
    <cellStyle name="Comma 3 2 10" xfId="319" xr:uid="{00000000-0005-0000-0000-0000AD000000}"/>
    <cellStyle name="Comma 3 2 11" xfId="817" xr:uid="{00000000-0005-0000-0000-0000AE000000}"/>
    <cellStyle name="Comma 3 2 2" xfId="320" xr:uid="{00000000-0005-0000-0000-0000AF000000}"/>
    <cellStyle name="Comma 3 2 2 2" xfId="321" xr:uid="{00000000-0005-0000-0000-0000B0000000}"/>
    <cellStyle name="Comma 3 2 2 2 2" xfId="322" xr:uid="{00000000-0005-0000-0000-0000B1000000}"/>
    <cellStyle name="Comma 3 2 2 2 3" xfId="323" xr:uid="{00000000-0005-0000-0000-0000B2000000}"/>
    <cellStyle name="Comma 3 2 2 2 4" xfId="324" xr:uid="{00000000-0005-0000-0000-0000B3000000}"/>
    <cellStyle name="Comma 3 2 2 2 5" xfId="325" xr:uid="{00000000-0005-0000-0000-0000B4000000}"/>
    <cellStyle name="Comma 3 2 2 3" xfId="326" xr:uid="{00000000-0005-0000-0000-0000B5000000}"/>
    <cellStyle name="Comma 3 2 2 3 2" xfId="327" xr:uid="{00000000-0005-0000-0000-0000B6000000}"/>
    <cellStyle name="Comma 3 2 2 3 3" xfId="328" xr:uid="{00000000-0005-0000-0000-0000B7000000}"/>
    <cellStyle name="Comma 3 2 2 4" xfId="329" xr:uid="{00000000-0005-0000-0000-0000B8000000}"/>
    <cellStyle name="Comma 3 2 2 4 2" xfId="330" xr:uid="{00000000-0005-0000-0000-0000B9000000}"/>
    <cellStyle name="Comma 3 2 2 4 3" xfId="331" xr:uid="{00000000-0005-0000-0000-0000BA000000}"/>
    <cellStyle name="Comma 3 2 2 5" xfId="332" xr:uid="{00000000-0005-0000-0000-0000BB000000}"/>
    <cellStyle name="Comma 3 2 3" xfId="333" xr:uid="{00000000-0005-0000-0000-0000BC000000}"/>
    <cellStyle name="Comma 3 2 3 2" xfId="334" xr:uid="{00000000-0005-0000-0000-0000BD000000}"/>
    <cellStyle name="Comma 3 2 3 3" xfId="335" xr:uid="{00000000-0005-0000-0000-0000BE000000}"/>
    <cellStyle name="Comma 3 2 3 4" xfId="336" xr:uid="{00000000-0005-0000-0000-0000BF000000}"/>
    <cellStyle name="Comma 3 2 3 5" xfId="337" xr:uid="{00000000-0005-0000-0000-0000C0000000}"/>
    <cellStyle name="Comma 3 2 4" xfId="338" xr:uid="{00000000-0005-0000-0000-0000C1000000}"/>
    <cellStyle name="Comma 3 2 4 2" xfId="339" xr:uid="{00000000-0005-0000-0000-0000C2000000}"/>
    <cellStyle name="Comma 3 2 5" xfId="340" xr:uid="{00000000-0005-0000-0000-0000C3000000}"/>
    <cellStyle name="Comma 3 2 5 2" xfId="341" xr:uid="{00000000-0005-0000-0000-0000C4000000}"/>
    <cellStyle name="Comma 3 2 5 3" xfId="342" xr:uid="{00000000-0005-0000-0000-0000C5000000}"/>
    <cellStyle name="Comma 3 2 6" xfId="343" xr:uid="{00000000-0005-0000-0000-0000C6000000}"/>
    <cellStyle name="Comma 3 2 6 2" xfId="344" xr:uid="{00000000-0005-0000-0000-0000C7000000}"/>
    <cellStyle name="Comma 3 2 7" xfId="345" xr:uid="{00000000-0005-0000-0000-0000C8000000}"/>
    <cellStyle name="Comma 3 2 8" xfId="346" xr:uid="{00000000-0005-0000-0000-0000C9000000}"/>
    <cellStyle name="Comma 3 2 9" xfId="347" xr:uid="{00000000-0005-0000-0000-0000CA000000}"/>
    <cellStyle name="Comma 3 2_Monthly Compendium" xfId="801" xr:uid="{00000000-0005-0000-0000-0000CB000000}"/>
    <cellStyle name="Comma 3 3" xfId="348" xr:uid="{00000000-0005-0000-0000-0000CC000000}"/>
    <cellStyle name="Comma 3 3 2" xfId="349" xr:uid="{00000000-0005-0000-0000-0000CD000000}"/>
    <cellStyle name="Comma 3 3 2 2" xfId="350" xr:uid="{00000000-0005-0000-0000-0000CE000000}"/>
    <cellStyle name="Comma 3 3 2 3" xfId="351" xr:uid="{00000000-0005-0000-0000-0000CF000000}"/>
    <cellStyle name="Comma 3 3 2 4" xfId="352" xr:uid="{00000000-0005-0000-0000-0000D0000000}"/>
    <cellStyle name="Comma 3 3 2 5" xfId="353" xr:uid="{00000000-0005-0000-0000-0000D1000000}"/>
    <cellStyle name="Comma 3 3 3" xfId="354" xr:uid="{00000000-0005-0000-0000-0000D2000000}"/>
    <cellStyle name="Comma 3 3 4" xfId="355" xr:uid="{00000000-0005-0000-0000-0000D3000000}"/>
    <cellStyle name="Comma 3 3 5" xfId="356" xr:uid="{00000000-0005-0000-0000-0000D4000000}"/>
    <cellStyle name="Comma 3 3 6" xfId="357" xr:uid="{00000000-0005-0000-0000-0000D5000000}"/>
    <cellStyle name="Comma 3 4" xfId="358" xr:uid="{00000000-0005-0000-0000-0000D6000000}"/>
    <cellStyle name="Comma 3 4 2" xfId="359" xr:uid="{00000000-0005-0000-0000-0000D7000000}"/>
    <cellStyle name="Comma 3 4 3" xfId="360" xr:uid="{00000000-0005-0000-0000-0000D8000000}"/>
    <cellStyle name="Comma 3 4 4" xfId="361" xr:uid="{00000000-0005-0000-0000-0000D9000000}"/>
    <cellStyle name="Comma 3 4 5" xfId="362" xr:uid="{00000000-0005-0000-0000-0000DA000000}"/>
    <cellStyle name="Comma 3 5" xfId="363" xr:uid="{00000000-0005-0000-0000-0000DB000000}"/>
    <cellStyle name="Comma 3 5 2" xfId="364" xr:uid="{00000000-0005-0000-0000-0000DC000000}"/>
    <cellStyle name="Comma 3 6" xfId="365" xr:uid="{00000000-0005-0000-0000-0000DD000000}"/>
    <cellStyle name="Comma 3 6 2" xfId="366" xr:uid="{00000000-0005-0000-0000-0000DE000000}"/>
    <cellStyle name="Comma 3 7" xfId="367" xr:uid="{00000000-0005-0000-0000-0000DF000000}"/>
    <cellStyle name="Comma 3 8" xfId="368" xr:uid="{00000000-0005-0000-0000-0000E0000000}"/>
    <cellStyle name="Comma 3 9" xfId="369" xr:uid="{00000000-0005-0000-0000-0000E1000000}"/>
    <cellStyle name="Comma 4" xfId="18" xr:uid="{00000000-0005-0000-0000-0000E2000000}"/>
    <cellStyle name="Comma 4 10" xfId="371" xr:uid="{00000000-0005-0000-0000-0000E3000000}"/>
    <cellStyle name="Comma 4 11" xfId="370" xr:uid="{00000000-0005-0000-0000-0000E4000000}"/>
    <cellStyle name="Comma 4 12" xfId="809" xr:uid="{00000000-0005-0000-0000-0000E5000000}"/>
    <cellStyle name="Comma 4 13" xfId="816" xr:uid="{00000000-0005-0000-0000-0000E6000000}"/>
    <cellStyle name="Comma 4 2" xfId="52" xr:uid="{00000000-0005-0000-0000-0000E7000000}"/>
    <cellStyle name="Comma 4 2 10" xfId="372" xr:uid="{00000000-0005-0000-0000-0000E8000000}"/>
    <cellStyle name="Comma 4 2 2" xfId="373" xr:uid="{00000000-0005-0000-0000-0000E9000000}"/>
    <cellStyle name="Comma 4 2 2 2" xfId="374" xr:uid="{00000000-0005-0000-0000-0000EA000000}"/>
    <cellStyle name="Comma 4 2 2 2 2" xfId="375" xr:uid="{00000000-0005-0000-0000-0000EB000000}"/>
    <cellStyle name="Comma 4 2 2 2 3" xfId="376" xr:uid="{00000000-0005-0000-0000-0000EC000000}"/>
    <cellStyle name="Comma 4 2 2 2 4" xfId="377" xr:uid="{00000000-0005-0000-0000-0000ED000000}"/>
    <cellStyle name="Comma 4 2 2 2 5" xfId="378" xr:uid="{00000000-0005-0000-0000-0000EE000000}"/>
    <cellStyle name="Comma 4 2 2 2 6" xfId="379" xr:uid="{00000000-0005-0000-0000-0000EF000000}"/>
    <cellStyle name="Comma 4 2 2 3" xfId="380" xr:uid="{00000000-0005-0000-0000-0000F0000000}"/>
    <cellStyle name="Comma 4 2 2 3 2" xfId="381" xr:uid="{00000000-0005-0000-0000-0000F1000000}"/>
    <cellStyle name="Comma 4 2 2 4" xfId="382" xr:uid="{00000000-0005-0000-0000-0000F2000000}"/>
    <cellStyle name="Comma 4 2 2 5" xfId="383" xr:uid="{00000000-0005-0000-0000-0000F3000000}"/>
    <cellStyle name="Comma 4 2 3" xfId="384" xr:uid="{00000000-0005-0000-0000-0000F4000000}"/>
    <cellStyle name="Comma 4 2 3 2" xfId="385" xr:uid="{00000000-0005-0000-0000-0000F5000000}"/>
    <cellStyle name="Comma 4 2 3 3" xfId="386" xr:uid="{00000000-0005-0000-0000-0000F6000000}"/>
    <cellStyle name="Comma 4 2 3 4" xfId="387" xr:uid="{00000000-0005-0000-0000-0000F7000000}"/>
    <cellStyle name="Comma 4 2 3 5" xfId="388" xr:uid="{00000000-0005-0000-0000-0000F8000000}"/>
    <cellStyle name="Comma 4 2 4" xfId="389" xr:uid="{00000000-0005-0000-0000-0000F9000000}"/>
    <cellStyle name="Comma 4 2 4 2" xfId="390" xr:uid="{00000000-0005-0000-0000-0000FA000000}"/>
    <cellStyle name="Comma 4 2 5" xfId="391" xr:uid="{00000000-0005-0000-0000-0000FB000000}"/>
    <cellStyle name="Comma 4 2 5 2" xfId="392" xr:uid="{00000000-0005-0000-0000-0000FC000000}"/>
    <cellStyle name="Comma 4 2 5 3" xfId="393" xr:uid="{00000000-0005-0000-0000-0000FD000000}"/>
    <cellStyle name="Comma 4 2 6" xfId="394" xr:uid="{00000000-0005-0000-0000-0000FE000000}"/>
    <cellStyle name="Comma 4 2 6 2" xfId="395" xr:uid="{00000000-0005-0000-0000-0000FF000000}"/>
    <cellStyle name="Comma 4 2 7" xfId="396" xr:uid="{00000000-0005-0000-0000-000000010000}"/>
    <cellStyle name="Comma 4 2 8" xfId="397" xr:uid="{00000000-0005-0000-0000-000001010000}"/>
    <cellStyle name="Comma 4 2 9" xfId="398" xr:uid="{00000000-0005-0000-0000-000002010000}"/>
    <cellStyle name="Comma 4 3" xfId="399" xr:uid="{00000000-0005-0000-0000-000003010000}"/>
    <cellStyle name="Comma 4 3 2" xfId="400" xr:uid="{00000000-0005-0000-0000-000004010000}"/>
    <cellStyle name="Comma 4 3 2 2" xfId="401" xr:uid="{00000000-0005-0000-0000-000005010000}"/>
    <cellStyle name="Comma 4 3 2 3" xfId="402" xr:uid="{00000000-0005-0000-0000-000006010000}"/>
    <cellStyle name="Comma 4 3 2 4" xfId="403" xr:uid="{00000000-0005-0000-0000-000007010000}"/>
    <cellStyle name="Comma 4 3 2 5" xfId="404" xr:uid="{00000000-0005-0000-0000-000008010000}"/>
    <cellStyle name="Comma 4 3 3" xfId="405" xr:uid="{00000000-0005-0000-0000-000009010000}"/>
    <cellStyle name="Comma 4 3 4" xfId="406" xr:uid="{00000000-0005-0000-0000-00000A010000}"/>
    <cellStyle name="Comma 4 3 5" xfId="407" xr:uid="{00000000-0005-0000-0000-00000B010000}"/>
    <cellStyle name="Comma 4 3 6" xfId="408" xr:uid="{00000000-0005-0000-0000-00000C010000}"/>
    <cellStyle name="Comma 4 4" xfId="409" xr:uid="{00000000-0005-0000-0000-00000D010000}"/>
    <cellStyle name="Comma 4 4 2" xfId="410" xr:uid="{00000000-0005-0000-0000-00000E010000}"/>
    <cellStyle name="Comma 4 4 3" xfId="411" xr:uid="{00000000-0005-0000-0000-00000F010000}"/>
    <cellStyle name="Comma 4 4 4" xfId="412" xr:uid="{00000000-0005-0000-0000-000010010000}"/>
    <cellStyle name="Comma 4 4 5" xfId="413" xr:uid="{00000000-0005-0000-0000-000011010000}"/>
    <cellStyle name="Comma 4 5" xfId="414" xr:uid="{00000000-0005-0000-0000-000012010000}"/>
    <cellStyle name="Comma 4 5 2" xfId="415" xr:uid="{00000000-0005-0000-0000-000013010000}"/>
    <cellStyle name="Comma 4 6" xfId="416" xr:uid="{00000000-0005-0000-0000-000014010000}"/>
    <cellStyle name="Comma 4 6 2" xfId="417" xr:uid="{00000000-0005-0000-0000-000015010000}"/>
    <cellStyle name="Comma 4 7" xfId="418" xr:uid="{00000000-0005-0000-0000-000016010000}"/>
    <cellStyle name="Comma 4 8" xfId="419" xr:uid="{00000000-0005-0000-0000-000017010000}"/>
    <cellStyle name="Comma 4 9" xfId="420" xr:uid="{00000000-0005-0000-0000-000018010000}"/>
    <cellStyle name="Comma 4_Monthly Compendium" xfId="828" xr:uid="{00000000-0005-0000-0000-000019010000}"/>
    <cellStyle name="Comma 5" xfId="51" xr:uid="{00000000-0005-0000-0000-00001A010000}"/>
    <cellStyle name="Comma 5 2" xfId="421" xr:uid="{00000000-0005-0000-0000-00001B010000}"/>
    <cellStyle name="Comma 5 3" xfId="808" xr:uid="{00000000-0005-0000-0000-00001C010000}"/>
    <cellStyle name="Comma 5 4" xfId="815" xr:uid="{00000000-0005-0000-0000-00001D010000}"/>
    <cellStyle name="Comma 5_Monthly Compendium" xfId="827" xr:uid="{00000000-0005-0000-0000-00001E010000}"/>
    <cellStyle name="Comma 6" xfId="422" xr:uid="{00000000-0005-0000-0000-00001F010000}"/>
    <cellStyle name="Comma 6 2" xfId="423" xr:uid="{00000000-0005-0000-0000-000020010000}"/>
    <cellStyle name="Comma 6 3" xfId="424" xr:uid="{00000000-0005-0000-0000-000021010000}"/>
    <cellStyle name="Comma 6 4" xfId="814" xr:uid="{00000000-0005-0000-0000-000022010000}"/>
    <cellStyle name="Comma 7" xfId="425" xr:uid="{00000000-0005-0000-0000-000023010000}"/>
    <cellStyle name="Comma 7 2" xfId="813" xr:uid="{00000000-0005-0000-0000-000024010000}"/>
    <cellStyle name="Comma 8" xfId="811" xr:uid="{00000000-0005-0000-0000-000025010000}"/>
    <cellStyle name="Comma 9" xfId="10" xr:uid="{00000000-0005-0000-0000-000026010000}"/>
    <cellStyle name="Comma 9 2" xfId="27" xr:uid="{00000000-0005-0000-0000-000027010000}"/>
    <cellStyle name="Component" xfId="214" xr:uid="{00000000-0005-0000-0000-000028010000}"/>
    <cellStyle name="Copied" xfId="215" xr:uid="{00000000-0005-0000-0000-000029010000}"/>
    <cellStyle name="DateTime" xfId="216" xr:uid="{00000000-0005-0000-0000-00002A010000}"/>
    <cellStyle name="Description" xfId="217" xr:uid="{00000000-0005-0000-0000-00002B010000}"/>
    <cellStyle name="Entered" xfId="218" xr:uid="{00000000-0005-0000-0000-00002C010000}"/>
    <cellStyle name="Euro" xfId="83" xr:uid="{00000000-0005-0000-0000-00002D010000}"/>
    <cellStyle name="Explanatory Text 2" xfId="53" xr:uid="{00000000-0005-0000-0000-00002E010000}"/>
    <cellStyle name="Feature" xfId="219" xr:uid="{00000000-0005-0000-0000-00002F010000}"/>
    <cellStyle name="Good 2" xfId="54" xr:uid="{00000000-0005-0000-0000-000030010000}"/>
    <cellStyle name="Grey" xfId="220" xr:uid="{00000000-0005-0000-0000-000031010000}"/>
    <cellStyle name="Grey 2" xfId="221" xr:uid="{00000000-0005-0000-0000-000032010000}"/>
    <cellStyle name="Header1" xfId="222" xr:uid="{00000000-0005-0000-0000-000033010000}"/>
    <cellStyle name="Header2" xfId="223" xr:uid="{00000000-0005-0000-0000-000034010000}"/>
    <cellStyle name="Heading 1 2" xfId="55" xr:uid="{00000000-0005-0000-0000-000035010000}"/>
    <cellStyle name="Heading 2 2" xfId="56" xr:uid="{00000000-0005-0000-0000-000036010000}"/>
    <cellStyle name="Heading 3 2" xfId="57" xr:uid="{00000000-0005-0000-0000-000037010000}"/>
    <cellStyle name="Heading 4 2" xfId="58" xr:uid="{00000000-0005-0000-0000-000038010000}"/>
    <cellStyle name="Hyperlink 2" xfId="8" xr:uid="{00000000-0005-0000-0000-000039010000}"/>
    <cellStyle name="Hyperlink 2 2" xfId="294" xr:uid="{00000000-0005-0000-0000-00003A010000}"/>
    <cellStyle name="Hyperlink 2 3" xfId="426" xr:uid="{00000000-0005-0000-0000-00003B010000}"/>
    <cellStyle name="Hyperlink 3" xfId="303" xr:uid="{00000000-0005-0000-0000-00003C010000}"/>
    <cellStyle name="Hyperlink 3 2" xfId="427" xr:uid="{00000000-0005-0000-0000-00003D010000}"/>
    <cellStyle name="Hyperlink 4" xfId="304" xr:uid="{00000000-0005-0000-0000-00003E010000}"/>
    <cellStyle name="Hyperlink 4 2" xfId="428" xr:uid="{00000000-0005-0000-0000-00003F010000}"/>
    <cellStyle name="Input [yellow]" xfId="224" xr:uid="{00000000-0005-0000-0000-000040010000}"/>
    <cellStyle name="Input [yellow] 2" xfId="225" xr:uid="{00000000-0005-0000-0000-000041010000}"/>
    <cellStyle name="Input 2" xfId="59" xr:uid="{00000000-0005-0000-0000-000042010000}"/>
    <cellStyle name="Linked Cell 2" xfId="60" xr:uid="{00000000-0005-0000-0000-000043010000}"/>
    <cellStyle name="Neutral 2" xfId="61" xr:uid="{00000000-0005-0000-0000-000044010000}"/>
    <cellStyle name="Normal" xfId="0" builtinId="0"/>
    <cellStyle name="Normal - Style1" xfId="62" xr:uid="{00000000-0005-0000-0000-000046010000}"/>
    <cellStyle name="Normal 10" xfId="63" xr:uid="{00000000-0005-0000-0000-000047010000}"/>
    <cellStyle name="Normal 10 2" xfId="429" xr:uid="{00000000-0005-0000-0000-000048010000}"/>
    <cellStyle name="Normal 100" xfId="430" xr:uid="{00000000-0005-0000-0000-000049010000}"/>
    <cellStyle name="Normal 101" xfId="431" xr:uid="{00000000-0005-0000-0000-00004A010000}"/>
    <cellStyle name="Normal 102" xfId="432" xr:uid="{00000000-0005-0000-0000-00004B010000}"/>
    <cellStyle name="Normal 103" xfId="433" xr:uid="{00000000-0005-0000-0000-00004C010000}"/>
    <cellStyle name="Normal 104" xfId="434" xr:uid="{00000000-0005-0000-0000-00004D010000}"/>
    <cellStyle name="Normal 105" xfId="435" xr:uid="{00000000-0005-0000-0000-00004E010000}"/>
    <cellStyle name="Normal 106" xfId="436" xr:uid="{00000000-0005-0000-0000-00004F010000}"/>
    <cellStyle name="Normal 107" xfId="437" xr:uid="{00000000-0005-0000-0000-000050010000}"/>
    <cellStyle name="Normal 108" xfId="829" xr:uid="{00000000-0005-0000-0000-000051010000}"/>
    <cellStyle name="Normal 109" xfId="802" xr:uid="{00000000-0005-0000-0000-000052010000}"/>
    <cellStyle name="Normal 11" xfId="28" xr:uid="{00000000-0005-0000-0000-000053010000}"/>
    <cellStyle name="Normal 11 2" xfId="226" xr:uid="{00000000-0005-0000-0000-000054010000}"/>
    <cellStyle name="Normal 11 3" xfId="438" xr:uid="{00000000-0005-0000-0000-000055010000}"/>
    <cellStyle name="Normal 110" xfId="820" xr:uid="{00000000-0005-0000-0000-000056010000}"/>
    <cellStyle name="Normal 111" xfId="806" xr:uid="{00000000-0005-0000-0000-000057010000}"/>
    <cellStyle name="Normal 112" xfId="797" xr:uid="{00000000-0005-0000-0000-000058010000}"/>
    <cellStyle name="Normal 113" xfId="795" xr:uid="{00000000-0005-0000-0000-000059010000}"/>
    <cellStyle name="Normal 114" xfId="831" xr:uid="{00000000-0005-0000-0000-00005A010000}"/>
    <cellStyle name="Normal 115" xfId="833" xr:uid="{00000000-0005-0000-0000-00005B010000}"/>
    <cellStyle name="Normal 116" xfId="834" xr:uid="{00000000-0005-0000-0000-00005C010000}"/>
    <cellStyle name="Normal 117" xfId="835" xr:uid="{00000000-0005-0000-0000-00005D010000}"/>
    <cellStyle name="Normal 118" xfId="836" xr:uid="{00000000-0005-0000-0000-00005E010000}"/>
    <cellStyle name="Normal 119" xfId="837" xr:uid="{00000000-0005-0000-0000-00005F010000}"/>
    <cellStyle name="Normal 12" xfId="65" xr:uid="{00000000-0005-0000-0000-000060010000}"/>
    <cellStyle name="Normal 12 2" xfId="227" xr:uid="{00000000-0005-0000-0000-000061010000}"/>
    <cellStyle name="Normal 12 3" xfId="439" xr:uid="{00000000-0005-0000-0000-000062010000}"/>
    <cellStyle name="Normal 120" xfId="838" xr:uid="{00000000-0005-0000-0000-000063010000}"/>
    <cellStyle name="Normal 121" xfId="839" xr:uid="{00000000-0005-0000-0000-000064010000}"/>
    <cellStyle name="Normal 122" xfId="840" xr:uid="{00000000-0005-0000-0000-000065010000}"/>
    <cellStyle name="Normal 123" xfId="841" xr:uid="{00000000-0005-0000-0000-000066010000}"/>
    <cellStyle name="Normal 124" xfId="842" xr:uid="{00000000-0005-0000-0000-000067010000}"/>
    <cellStyle name="Normal 125" xfId="843" xr:uid="{00000000-0005-0000-0000-000068010000}"/>
    <cellStyle name="Normal 126" xfId="844" xr:uid="{00000000-0005-0000-0000-000069010000}"/>
    <cellStyle name="Normal 127" xfId="845" xr:uid="{00000000-0005-0000-0000-00006A010000}"/>
    <cellStyle name="Normal 128" xfId="846" xr:uid="{00000000-0005-0000-0000-00006B010000}"/>
    <cellStyle name="Normal 129" xfId="847" xr:uid="{00000000-0005-0000-0000-00006C010000}"/>
    <cellStyle name="Normal 13" xfId="79" xr:uid="{00000000-0005-0000-0000-00006D010000}"/>
    <cellStyle name="Normal 13 2" xfId="228" xr:uid="{00000000-0005-0000-0000-00006E010000}"/>
    <cellStyle name="Normal 13 3" xfId="440" xr:uid="{00000000-0005-0000-0000-00006F010000}"/>
    <cellStyle name="Normal 14" xfId="80" xr:uid="{00000000-0005-0000-0000-000070010000}"/>
    <cellStyle name="Normal 14 2" xfId="229" xr:uid="{00000000-0005-0000-0000-000071010000}"/>
    <cellStyle name="Normal 14 2 2" xfId="442" xr:uid="{00000000-0005-0000-0000-000072010000}"/>
    <cellStyle name="Normal 14 3" xfId="441" xr:uid="{00000000-0005-0000-0000-000073010000}"/>
    <cellStyle name="Normal 15" xfId="81" xr:uid="{00000000-0005-0000-0000-000074010000}"/>
    <cellStyle name="Normal 15 2" xfId="230" xr:uid="{00000000-0005-0000-0000-000075010000}"/>
    <cellStyle name="Normal 15 3" xfId="443" xr:uid="{00000000-0005-0000-0000-000076010000}"/>
    <cellStyle name="Normal 15 4" xfId="803" xr:uid="{00000000-0005-0000-0000-000077010000}"/>
    <cellStyle name="Normal 16" xfId="82" xr:uid="{00000000-0005-0000-0000-000078010000}"/>
    <cellStyle name="Normal 16 2" xfId="231" xr:uid="{00000000-0005-0000-0000-000079010000}"/>
    <cellStyle name="Normal 16 3" xfId="444" xr:uid="{00000000-0005-0000-0000-00007A010000}"/>
    <cellStyle name="Normal 17" xfId="84" xr:uid="{00000000-0005-0000-0000-00007B010000}"/>
    <cellStyle name="Normal 17 2" xfId="232" xr:uid="{00000000-0005-0000-0000-00007C010000}"/>
    <cellStyle name="Normal 17 3" xfId="445" xr:uid="{00000000-0005-0000-0000-00007D010000}"/>
    <cellStyle name="Normal 18" xfId="85" xr:uid="{00000000-0005-0000-0000-00007E010000}"/>
    <cellStyle name="Normal 18 2" xfId="233" xr:uid="{00000000-0005-0000-0000-00007F010000}"/>
    <cellStyle name="Normal 18 2 2" xfId="447" xr:uid="{00000000-0005-0000-0000-000080010000}"/>
    <cellStyle name="Normal 18 2 3" xfId="448" xr:uid="{00000000-0005-0000-0000-000081010000}"/>
    <cellStyle name="Normal 18 3" xfId="449" xr:uid="{00000000-0005-0000-0000-000082010000}"/>
    <cellStyle name="Normal 18 3 2" xfId="450" xr:uid="{00000000-0005-0000-0000-000083010000}"/>
    <cellStyle name="Normal 18 4" xfId="446" xr:uid="{00000000-0005-0000-0000-000084010000}"/>
    <cellStyle name="Normal 19" xfId="86" xr:uid="{00000000-0005-0000-0000-000085010000}"/>
    <cellStyle name="Normal 19 2" xfId="451" xr:uid="{00000000-0005-0000-0000-000086010000}"/>
    <cellStyle name="Normal 2" xfId="4" xr:uid="{00000000-0005-0000-0000-000087010000}"/>
    <cellStyle name="Normal 2 10" xfId="452" xr:uid="{00000000-0005-0000-0000-000088010000}"/>
    <cellStyle name="Normal 2 11" xfId="453" xr:uid="{00000000-0005-0000-0000-000089010000}"/>
    <cellStyle name="Normal 2 12" xfId="454" xr:uid="{00000000-0005-0000-0000-00008A010000}"/>
    <cellStyle name="Normal 2 13" xfId="455" xr:uid="{00000000-0005-0000-0000-00008B010000}"/>
    <cellStyle name="Normal 2 14" xfId="456" xr:uid="{00000000-0005-0000-0000-00008C010000}"/>
    <cellStyle name="Normal 2 2" xfId="2" xr:uid="{00000000-0005-0000-0000-00008D010000}"/>
    <cellStyle name="Normal 2 2 10" xfId="457" xr:uid="{00000000-0005-0000-0000-00008E010000}"/>
    <cellStyle name="Normal 2 2 2" xfId="15" xr:uid="{00000000-0005-0000-0000-00008F010000}"/>
    <cellStyle name="Normal 2 2 2 2" xfId="459" xr:uid="{00000000-0005-0000-0000-000090010000}"/>
    <cellStyle name="Normal 2 2 2 2 2" xfId="460" xr:uid="{00000000-0005-0000-0000-000091010000}"/>
    <cellStyle name="Normal 2 2 2 2 3" xfId="461" xr:uid="{00000000-0005-0000-0000-000092010000}"/>
    <cellStyle name="Normal 2 2 2 2 4" xfId="462" xr:uid="{00000000-0005-0000-0000-000093010000}"/>
    <cellStyle name="Normal 2 2 2 2 5" xfId="463" xr:uid="{00000000-0005-0000-0000-000094010000}"/>
    <cellStyle name="Normal 2 2 2 3" xfId="464" xr:uid="{00000000-0005-0000-0000-000095010000}"/>
    <cellStyle name="Normal 2 2 2 3 2" xfId="465" xr:uid="{00000000-0005-0000-0000-000096010000}"/>
    <cellStyle name="Normal 2 2 2 3 3" xfId="466" xr:uid="{00000000-0005-0000-0000-000097010000}"/>
    <cellStyle name="Normal 2 2 2 4" xfId="467" xr:uid="{00000000-0005-0000-0000-000098010000}"/>
    <cellStyle name="Normal 2 2 2 4 2" xfId="468" xr:uid="{00000000-0005-0000-0000-000099010000}"/>
    <cellStyle name="Normal 2 2 2 4 3" xfId="469" xr:uid="{00000000-0005-0000-0000-00009A010000}"/>
    <cellStyle name="Normal 2 2 2 5" xfId="470" xr:uid="{00000000-0005-0000-0000-00009B010000}"/>
    <cellStyle name="Normal 2 2 2 6" xfId="458" xr:uid="{00000000-0005-0000-0000-00009C010000}"/>
    <cellStyle name="Normal 2 2 2 7" xfId="812" xr:uid="{00000000-0005-0000-0000-00009D010000}"/>
    <cellStyle name="Normal 2 2 2_Monthly Compendium" xfId="825" xr:uid="{00000000-0005-0000-0000-00009E010000}"/>
    <cellStyle name="Normal 2 2 3" xfId="471" xr:uid="{00000000-0005-0000-0000-00009F010000}"/>
    <cellStyle name="Normal 2 2 3 2" xfId="472" xr:uid="{00000000-0005-0000-0000-0000A0010000}"/>
    <cellStyle name="Normal 2 2 3 3" xfId="473" xr:uid="{00000000-0005-0000-0000-0000A1010000}"/>
    <cellStyle name="Normal 2 2 3 4" xfId="474" xr:uid="{00000000-0005-0000-0000-0000A2010000}"/>
    <cellStyle name="Normal 2 2 3 5" xfId="475" xr:uid="{00000000-0005-0000-0000-0000A3010000}"/>
    <cellStyle name="Normal 2 2 4" xfId="476" xr:uid="{00000000-0005-0000-0000-0000A4010000}"/>
    <cellStyle name="Normal 2 2 4 2" xfId="477" xr:uid="{00000000-0005-0000-0000-0000A5010000}"/>
    <cellStyle name="Normal 2 2 5" xfId="478" xr:uid="{00000000-0005-0000-0000-0000A6010000}"/>
    <cellStyle name="Normal 2 2 5 2" xfId="479" xr:uid="{00000000-0005-0000-0000-0000A7010000}"/>
    <cellStyle name="Normal 2 2 5 3" xfId="480" xr:uid="{00000000-0005-0000-0000-0000A8010000}"/>
    <cellStyle name="Normal 2 2 6" xfId="481" xr:uid="{00000000-0005-0000-0000-0000A9010000}"/>
    <cellStyle name="Normal 2 2 6 2" xfId="482" xr:uid="{00000000-0005-0000-0000-0000AA010000}"/>
    <cellStyle name="Normal 2 2 7" xfId="483" xr:uid="{00000000-0005-0000-0000-0000AB010000}"/>
    <cellStyle name="Normal 2 2 8" xfId="484" xr:uid="{00000000-0005-0000-0000-0000AC010000}"/>
    <cellStyle name="Normal 2 2 9" xfId="485" xr:uid="{00000000-0005-0000-0000-0000AD010000}"/>
    <cellStyle name="Normal 2 3" xfId="7" xr:uid="{00000000-0005-0000-0000-0000AE010000}"/>
    <cellStyle name="Normal 2 3 2" xfId="487" xr:uid="{00000000-0005-0000-0000-0000AF010000}"/>
    <cellStyle name="Normal 2 3 2 2" xfId="488" xr:uid="{00000000-0005-0000-0000-0000B0010000}"/>
    <cellStyle name="Normal 2 3 2 3" xfId="489" xr:uid="{00000000-0005-0000-0000-0000B1010000}"/>
    <cellStyle name="Normal 2 3 2 4" xfId="490" xr:uid="{00000000-0005-0000-0000-0000B2010000}"/>
    <cellStyle name="Normal 2 3 2 5" xfId="491" xr:uid="{00000000-0005-0000-0000-0000B3010000}"/>
    <cellStyle name="Normal 2 3 3" xfId="492" xr:uid="{00000000-0005-0000-0000-0000B4010000}"/>
    <cellStyle name="Normal 2 3 4" xfId="493" xr:uid="{00000000-0005-0000-0000-0000B5010000}"/>
    <cellStyle name="Normal 2 3 5" xfId="494" xr:uid="{00000000-0005-0000-0000-0000B6010000}"/>
    <cellStyle name="Normal 2 3 6" xfId="495" xr:uid="{00000000-0005-0000-0000-0000B7010000}"/>
    <cellStyle name="Normal 2 3 7" xfId="486" xr:uid="{00000000-0005-0000-0000-0000B8010000}"/>
    <cellStyle name="Normal 2 4" xfId="64" xr:uid="{00000000-0005-0000-0000-0000B9010000}"/>
    <cellStyle name="Normal 2 4 2" xfId="496" xr:uid="{00000000-0005-0000-0000-0000BA010000}"/>
    <cellStyle name="Normal 2 4 3" xfId="497" xr:uid="{00000000-0005-0000-0000-0000BB010000}"/>
    <cellStyle name="Normal 2 4 4" xfId="498" xr:uid="{00000000-0005-0000-0000-0000BC010000}"/>
    <cellStyle name="Normal 2 4 5" xfId="499" xr:uid="{00000000-0005-0000-0000-0000BD010000}"/>
    <cellStyle name="Normal 2 5" xfId="305" xr:uid="{00000000-0005-0000-0000-0000BE010000}"/>
    <cellStyle name="Normal 2 5 2" xfId="501" xr:uid="{00000000-0005-0000-0000-0000BF010000}"/>
    <cellStyle name="Normal 2 5 3" xfId="500" xr:uid="{00000000-0005-0000-0000-0000C0010000}"/>
    <cellStyle name="Normal 2 6" xfId="502" xr:uid="{00000000-0005-0000-0000-0000C1010000}"/>
    <cellStyle name="Normal 2 6 2" xfId="503" xr:uid="{00000000-0005-0000-0000-0000C2010000}"/>
    <cellStyle name="Normal 2 7" xfId="504" xr:uid="{00000000-0005-0000-0000-0000C3010000}"/>
    <cellStyle name="Normal 2 8" xfId="505" xr:uid="{00000000-0005-0000-0000-0000C4010000}"/>
    <cellStyle name="Normal 2 9" xfId="506" xr:uid="{00000000-0005-0000-0000-0000C5010000}"/>
    <cellStyle name="Normal 2_Monthly Compendium" xfId="826" xr:uid="{00000000-0005-0000-0000-0000C6010000}"/>
    <cellStyle name="Normal 20" xfId="89" xr:uid="{00000000-0005-0000-0000-0000C7010000}"/>
    <cellStyle name="Normal 20 2" xfId="508" xr:uid="{00000000-0005-0000-0000-0000C8010000}"/>
    <cellStyle name="Normal 20 2 2" xfId="509" xr:uid="{00000000-0005-0000-0000-0000C9010000}"/>
    <cellStyle name="Normal 20 3" xfId="507" xr:uid="{00000000-0005-0000-0000-0000CA010000}"/>
    <cellStyle name="Normal 21" xfId="293" xr:uid="{00000000-0005-0000-0000-0000CB010000}"/>
    <cellStyle name="Normal 21 2" xfId="510" xr:uid="{00000000-0005-0000-0000-0000CC010000}"/>
    <cellStyle name="Normal 22" xfId="295" xr:uid="{00000000-0005-0000-0000-0000CD010000}"/>
    <cellStyle name="Normal 22 2" xfId="511" xr:uid="{00000000-0005-0000-0000-0000CE010000}"/>
    <cellStyle name="Normal 23" xfId="296" xr:uid="{00000000-0005-0000-0000-0000CF010000}"/>
    <cellStyle name="Normal 23 2" xfId="512" xr:uid="{00000000-0005-0000-0000-0000D0010000}"/>
    <cellStyle name="Normal 24" xfId="297" xr:uid="{00000000-0005-0000-0000-0000D1010000}"/>
    <cellStyle name="Normal 24 2" xfId="513" xr:uid="{00000000-0005-0000-0000-0000D2010000}"/>
    <cellStyle name="Normal 25" xfId="234" xr:uid="{00000000-0005-0000-0000-0000D3010000}"/>
    <cellStyle name="Normal 25 2" xfId="515" xr:uid="{00000000-0005-0000-0000-0000D4010000}"/>
    <cellStyle name="Normal 25 2 2" xfId="516" xr:uid="{00000000-0005-0000-0000-0000D5010000}"/>
    <cellStyle name="Normal 25 3" xfId="517" xr:uid="{00000000-0005-0000-0000-0000D6010000}"/>
    <cellStyle name="Normal 25 3 2" xfId="518" xr:uid="{00000000-0005-0000-0000-0000D7010000}"/>
    <cellStyle name="Normal 25 4" xfId="514" xr:uid="{00000000-0005-0000-0000-0000D8010000}"/>
    <cellStyle name="Normal 26" xfId="298" xr:uid="{00000000-0005-0000-0000-0000D9010000}"/>
    <cellStyle name="Normal 26 2" xfId="520" xr:uid="{00000000-0005-0000-0000-0000DA010000}"/>
    <cellStyle name="Normal 26 3" xfId="519" xr:uid="{00000000-0005-0000-0000-0000DB010000}"/>
    <cellStyle name="Normal 27" xfId="299" xr:uid="{00000000-0005-0000-0000-0000DC010000}"/>
    <cellStyle name="Normal 27 2" xfId="522" xr:uid="{00000000-0005-0000-0000-0000DD010000}"/>
    <cellStyle name="Normal 27 3" xfId="523" xr:uid="{00000000-0005-0000-0000-0000DE010000}"/>
    <cellStyle name="Normal 27 4" xfId="521" xr:uid="{00000000-0005-0000-0000-0000DF010000}"/>
    <cellStyle name="Normal 28" xfId="300" xr:uid="{00000000-0005-0000-0000-0000E0010000}"/>
    <cellStyle name="Normal 28 2" xfId="525" xr:uid="{00000000-0005-0000-0000-0000E1010000}"/>
    <cellStyle name="Normal 28 3" xfId="526" xr:uid="{00000000-0005-0000-0000-0000E2010000}"/>
    <cellStyle name="Normal 28 3 2" xfId="527" xr:uid="{00000000-0005-0000-0000-0000E3010000}"/>
    <cellStyle name="Normal 28 4" xfId="528" xr:uid="{00000000-0005-0000-0000-0000E4010000}"/>
    <cellStyle name="Normal 28 5" xfId="524" xr:uid="{00000000-0005-0000-0000-0000E5010000}"/>
    <cellStyle name="Normal 29" xfId="301" xr:uid="{00000000-0005-0000-0000-0000E6010000}"/>
    <cellStyle name="Normal 29 2" xfId="530" xr:uid="{00000000-0005-0000-0000-0000E7010000}"/>
    <cellStyle name="Normal 29 3" xfId="531" xr:uid="{00000000-0005-0000-0000-0000E8010000}"/>
    <cellStyle name="Normal 29 4" xfId="529" xr:uid="{00000000-0005-0000-0000-0000E9010000}"/>
    <cellStyle name="Normal 3" xfId="5" xr:uid="{00000000-0005-0000-0000-0000EA010000}"/>
    <cellStyle name="Normal 3 10" xfId="532" xr:uid="{00000000-0005-0000-0000-0000EB010000}"/>
    <cellStyle name="Normal 3 11" xfId="533" xr:uid="{00000000-0005-0000-0000-0000EC010000}"/>
    <cellStyle name="Normal 3 12" xfId="534" xr:uid="{00000000-0005-0000-0000-0000ED010000}"/>
    <cellStyle name="Normal 3 2" xfId="66" xr:uid="{00000000-0005-0000-0000-0000EE010000}"/>
    <cellStyle name="Normal 3 2 10" xfId="535" xr:uid="{00000000-0005-0000-0000-0000EF010000}"/>
    <cellStyle name="Normal 3 2 11" xfId="536" xr:uid="{00000000-0005-0000-0000-0000F0010000}"/>
    <cellStyle name="Normal 3 2 12" xfId="810" xr:uid="{00000000-0005-0000-0000-0000F1010000}"/>
    <cellStyle name="Normal 3 2 2" xfId="537" xr:uid="{00000000-0005-0000-0000-0000F2010000}"/>
    <cellStyle name="Normal 3 2 2 2" xfId="538" xr:uid="{00000000-0005-0000-0000-0000F3010000}"/>
    <cellStyle name="Normal 3 2 2 2 2" xfId="539" xr:uid="{00000000-0005-0000-0000-0000F4010000}"/>
    <cellStyle name="Normal 3 2 2 2 3" xfId="540" xr:uid="{00000000-0005-0000-0000-0000F5010000}"/>
    <cellStyle name="Normal 3 2 2 2 4" xfId="541" xr:uid="{00000000-0005-0000-0000-0000F6010000}"/>
    <cellStyle name="Normal 3 2 2 2 5" xfId="542" xr:uid="{00000000-0005-0000-0000-0000F7010000}"/>
    <cellStyle name="Normal 3 2 2 3" xfId="543" xr:uid="{00000000-0005-0000-0000-0000F8010000}"/>
    <cellStyle name="Normal 3 2 2 4" xfId="544" xr:uid="{00000000-0005-0000-0000-0000F9010000}"/>
    <cellStyle name="Normal 3 2 2 5" xfId="545" xr:uid="{00000000-0005-0000-0000-0000FA010000}"/>
    <cellStyle name="Normal 3 2 2 6" xfId="546" xr:uid="{00000000-0005-0000-0000-0000FB010000}"/>
    <cellStyle name="Normal 3 2 3" xfId="547" xr:uid="{00000000-0005-0000-0000-0000FC010000}"/>
    <cellStyle name="Normal 3 2 3 2" xfId="548" xr:uid="{00000000-0005-0000-0000-0000FD010000}"/>
    <cellStyle name="Normal 3 2 3 3" xfId="549" xr:uid="{00000000-0005-0000-0000-0000FE010000}"/>
    <cellStyle name="Normal 3 2 3 4" xfId="550" xr:uid="{00000000-0005-0000-0000-0000FF010000}"/>
    <cellStyle name="Normal 3 2 3 5" xfId="551" xr:uid="{00000000-0005-0000-0000-000000020000}"/>
    <cellStyle name="Normal 3 2 4" xfId="552" xr:uid="{00000000-0005-0000-0000-000001020000}"/>
    <cellStyle name="Normal 3 2 4 2" xfId="553" xr:uid="{00000000-0005-0000-0000-000002020000}"/>
    <cellStyle name="Normal 3 2 5" xfId="554" xr:uid="{00000000-0005-0000-0000-000003020000}"/>
    <cellStyle name="Normal 3 2 5 2" xfId="555" xr:uid="{00000000-0005-0000-0000-000004020000}"/>
    <cellStyle name="Normal 3 2 6" xfId="556" xr:uid="{00000000-0005-0000-0000-000005020000}"/>
    <cellStyle name="Normal 3 2 7" xfId="557" xr:uid="{00000000-0005-0000-0000-000006020000}"/>
    <cellStyle name="Normal 3 2 8" xfId="558" xr:uid="{00000000-0005-0000-0000-000007020000}"/>
    <cellStyle name="Normal 3 2 9" xfId="559" xr:uid="{00000000-0005-0000-0000-000008020000}"/>
    <cellStyle name="Normal 3 2_Monthly Compendium" xfId="824" xr:uid="{00000000-0005-0000-0000-000009020000}"/>
    <cellStyle name="Normal 3 3" xfId="560" xr:uid="{00000000-0005-0000-0000-00000A020000}"/>
    <cellStyle name="Normal 3 3 2" xfId="561" xr:uid="{00000000-0005-0000-0000-00000B020000}"/>
    <cellStyle name="Normal 3 3 2 2" xfId="562" xr:uid="{00000000-0005-0000-0000-00000C020000}"/>
    <cellStyle name="Normal 3 3 2 3" xfId="563" xr:uid="{00000000-0005-0000-0000-00000D020000}"/>
    <cellStyle name="Normal 3 3 2 4" xfId="564" xr:uid="{00000000-0005-0000-0000-00000E020000}"/>
    <cellStyle name="Normal 3 3 2 5" xfId="565" xr:uid="{00000000-0005-0000-0000-00000F020000}"/>
    <cellStyle name="Normal 3 3 3" xfId="566" xr:uid="{00000000-0005-0000-0000-000010020000}"/>
    <cellStyle name="Normal 3 3 4" xfId="567" xr:uid="{00000000-0005-0000-0000-000011020000}"/>
    <cellStyle name="Normal 3 3 5" xfId="568" xr:uid="{00000000-0005-0000-0000-000012020000}"/>
    <cellStyle name="Normal 3 3 6" xfId="569" xr:uid="{00000000-0005-0000-0000-000013020000}"/>
    <cellStyle name="Normal 3 4" xfId="570" xr:uid="{00000000-0005-0000-0000-000014020000}"/>
    <cellStyle name="Normal 3 4 2" xfId="571" xr:uid="{00000000-0005-0000-0000-000015020000}"/>
    <cellStyle name="Normal 3 4 3" xfId="572" xr:uid="{00000000-0005-0000-0000-000016020000}"/>
    <cellStyle name="Normal 3 4 4" xfId="573" xr:uid="{00000000-0005-0000-0000-000017020000}"/>
    <cellStyle name="Normal 3 4 5" xfId="574" xr:uid="{00000000-0005-0000-0000-000018020000}"/>
    <cellStyle name="Normal 3 5" xfId="575" xr:uid="{00000000-0005-0000-0000-000019020000}"/>
    <cellStyle name="Normal 3 5 2" xfId="576" xr:uid="{00000000-0005-0000-0000-00001A020000}"/>
    <cellStyle name="Normal 3 6" xfId="577" xr:uid="{00000000-0005-0000-0000-00001B020000}"/>
    <cellStyle name="Normal 3 6 2" xfId="578" xr:uid="{00000000-0005-0000-0000-00001C020000}"/>
    <cellStyle name="Normal 3 7" xfId="579" xr:uid="{00000000-0005-0000-0000-00001D020000}"/>
    <cellStyle name="Normal 3 8" xfId="580" xr:uid="{00000000-0005-0000-0000-00001E020000}"/>
    <cellStyle name="Normal 3 9" xfId="581" xr:uid="{00000000-0005-0000-0000-00001F020000}"/>
    <cellStyle name="Normal 30" xfId="302" xr:uid="{00000000-0005-0000-0000-000020020000}"/>
    <cellStyle name="Normal 30 2" xfId="583" xr:uid="{00000000-0005-0000-0000-000021020000}"/>
    <cellStyle name="Normal 30 3" xfId="584" xr:uid="{00000000-0005-0000-0000-000022020000}"/>
    <cellStyle name="Normal 30 4" xfId="582" xr:uid="{00000000-0005-0000-0000-000023020000}"/>
    <cellStyle name="Normal 31" xfId="585" xr:uid="{00000000-0005-0000-0000-000024020000}"/>
    <cellStyle name="Normal 31 2" xfId="586" xr:uid="{00000000-0005-0000-0000-000025020000}"/>
    <cellStyle name="Normal 31 3" xfId="587" xr:uid="{00000000-0005-0000-0000-000026020000}"/>
    <cellStyle name="Normal 32" xfId="235" xr:uid="{00000000-0005-0000-0000-000027020000}"/>
    <cellStyle name="Normal 32 2" xfId="589" xr:uid="{00000000-0005-0000-0000-000028020000}"/>
    <cellStyle name="Normal 32 3" xfId="590" xr:uid="{00000000-0005-0000-0000-000029020000}"/>
    <cellStyle name="Normal 32 4" xfId="588" xr:uid="{00000000-0005-0000-0000-00002A020000}"/>
    <cellStyle name="Normal 33" xfId="591" xr:uid="{00000000-0005-0000-0000-00002B020000}"/>
    <cellStyle name="Normal 33 10" xfId="592" xr:uid="{00000000-0005-0000-0000-00002C020000}"/>
    <cellStyle name="Normal 33 11" xfId="593" xr:uid="{00000000-0005-0000-0000-00002D020000}"/>
    <cellStyle name="Normal 33 2" xfId="594" xr:uid="{00000000-0005-0000-0000-00002E020000}"/>
    <cellStyle name="Normal 33 2 2" xfId="595" xr:uid="{00000000-0005-0000-0000-00002F020000}"/>
    <cellStyle name="Normal 33 2 2 2" xfId="596" xr:uid="{00000000-0005-0000-0000-000030020000}"/>
    <cellStyle name="Normal 33 2 2 3" xfId="597" xr:uid="{00000000-0005-0000-0000-000031020000}"/>
    <cellStyle name="Normal 33 2 2 4" xfId="598" xr:uid="{00000000-0005-0000-0000-000032020000}"/>
    <cellStyle name="Normal 33 2 2 5" xfId="599" xr:uid="{00000000-0005-0000-0000-000033020000}"/>
    <cellStyle name="Normal 33 2 3" xfId="600" xr:uid="{00000000-0005-0000-0000-000034020000}"/>
    <cellStyle name="Normal 33 2 4" xfId="601" xr:uid="{00000000-0005-0000-0000-000035020000}"/>
    <cellStyle name="Normal 33 2 5" xfId="602" xr:uid="{00000000-0005-0000-0000-000036020000}"/>
    <cellStyle name="Normal 33 2 6" xfId="603" xr:uid="{00000000-0005-0000-0000-000037020000}"/>
    <cellStyle name="Normal 33 3" xfId="604" xr:uid="{00000000-0005-0000-0000-000038020000}"/>
    <cellStyle name="Normal 33 3 2" xfId="605" xr:uid="{00000000-0005-0000-0000-000039020000}"/>
    <cellStyle name="Normal 33 3 3" xfId="606" xr:uid="{00000000-0005-0000-0000-00003A020000}"/>
    <cellStyle name="Normal 33 3 4" xfId="607" xr:uid="{00000000-0005-0000-0000-00003B020000}"/>
    <cellStyle name="Normal 33 3 5" xfId="608" xr:uid="{00000000-0005-0000-0000-00003C020000}"/>
    <cellStyle name="Normal 33 4" xfId="609" xr:uid="{00000000-0005-0000-0000-00003D020000}"/>
    <cellStyle name="Normal 33 4 2" xfId="610" xr:uid="{00000000-0005-0000-0000-00003E020000}"/>
    <cellStyle name="Normal 33 5" xfId="611" xr:uid="{00000000-0005-0000-0000-00003F020000}"/>
    <cellStyle name="Normal 33 5 2" xfId="612" xr:uid="{00000000-0005-0000-0000-000040020000}"/>
    <cellStyle name="Normal 33 6" xfId="613" xr:uid="{00000000-0005-0000-0000-000041020000}"/>
    <cellStyle name="Normal 33 7" xfId="614" xr:uid="{00000000-0005-0000-0000-000042020000}"/>
    <cellStyle name="Normal 33 8" xfId="615" xr:uid="{00000000-0005-0000-0000-000043020000}"/>
    <cellStyle name="Normal 33 9" xfId="616" xr:uid="{00000000-0005-0000-0000-000044020000}"/>
    <cellStyle name="Normal 34" xfId="617" xr:uid="{00000000-0005-0000-0000-000045020000}"/>
    <cellStyle name="Normal 34 10" xfId="618" xr:uid="{00000000-0005-0000-0000-000046020000}"/>
    <cellStyle name="Normal 34 11" xfId="619" xr:uid="{00000000-0005-0000-0000-000047020000}"/>
    <cellStyle name="Normal 34 2" xfId="620" xr:uid="{00000000-0005-0000-0000-000048020000}"/>
    <cellStyle name="Normal 34 2 2" xfId="621" xr:uid="{00000000-0005-0000-0000-000049020000}"/>
    <cellStyle name="Normal 34 2 2 2" xfId="622" xr:uid="{00000000-0005-0000-0000-00004A020000}"/>
    <cellStyle name="Normal 34 2 2 3" xfId="623" xr:uid="{00000000-0005-0000-0000-00004B020000}"/>
    <cellStyle name="Normal 34 2 2 4" xfId="624" xr:uid="{00000000-0005-0000-0000-00004C020000}"/>
    <cellStyle name="Normal 34 2 2 5" xfId="625" xr:uid="{00000000-0005-0000-0000-00004D020000}"/>
    <cellStyle name="Normal 34 2 3" xfId="626" xr:uid="{00000000-0005-0000-0000-00004E020000}"/>
    <cellStyle name="Normal 34 2 4" xfId="627" xr:uid="{00000000-0005-0000-0000-00004F020000}"/>
    <cellStyle name="Normal 34 2 5" xfId="628" xr:uid="{00000000-0005-0000-0000-000050020000}"/>
    <cellStyle name="Normal 34 2 6" xfId="629" xr:uid="{00000000-0005-0000-0000-000051020000}"/>
    <cellStyle name="Normal 34 3" xfId="630" xr:uid="{00000000-0005-0000-0000-000052020000}"/>
    <cellStyle name="Normal 34 3 2" xfId="631" xr:uid="{00000000-0005-0000-0000-000053020000}"/>
    <cellStyle name="Normal 34 3 3" xfId="632" xr:uid="{00000000-0005-0000-0000-000054020000}"/>
    <cellStyle name="Normal 34 3 4" xfId="633" xr:uid="{00000000-0005-0000-0000-000055020000}"/>
    <cellStyle name="Normal 34 3 5" xfId="634" xr:uid="{00000000-0005-0000-0000-000056020000}"/>
    <cellStyle name="Normal 34 4" xfId="635" xr:uid="{00000000-0005-0000-0000-000057020000}"/>
    <cellStyle name="Normal 34 4 2" xfId="636" xr:uid="{00000000-0005-0000-0000-000058020000}"/>
    <cellStyle name="Normal 34 5" xfId="637" xr:uid="{00000000-0005-0000-0000-000059020000}"/>
    <cellStyle name="Normal 34 5 2" xfId="638" xr:uid="{00000000-0005-0000-0000-00005A020000}"/>
    <cellStyle name="Normal 34 6" xfId="639" xr:uid="{00000000-0005-0000-0000-00005B020000}"/>
    <cellStyle name="Normal 34 7" xfId="640" xr:uid="{00000000-0005-0000-0000-00005C020000}"/>
    <cellStyle name="Normal 34 8" xfId="641" xr:uid="{00000000-0005-0000-0000-00005D020000}"/>
    <cellStyle name="Normal 34 9" xfId="642" xr:uid="{00000000-0005-0000-0000-00005E020000}"/>
    <cellStyle name="Normal 35" xfId="643" xr:uid="{00000000-0005-0000-0000-00005F020000}"/>
    <cellStyle name="Normal 35 2" xfId="644" xr:uid="{00000000-0005-0000-0000-000060020000}"/>
    <cellStyle name="Normal 36" xfId="645" xr:uid="{00000000-0005-0000-0000-000061020000}"/>
    <cellStyle name="Normal 36 2" xfId="646" xr:uid="{00000000-0005-0000-0000-000062020000}"/>
    <cellStyle name="Normal 37" xfId="647" xr:uid="{00000000-0005-0000-0000-000063020000}"/>
    <cellStyle name="Normal 38" xfId="648" xr:uid="{00000000-0005-0000-0000-000064020000}"/>
    <cellStyle name="Normal 38 2" xfId="649" xr:uid="{00000000-0005-0000-0000-000065020000}"/>
    <cellStyle name="Normal 38 3" xfId="650" xr:uid="{00000000-0005-0000-0000-000066020000}"/>
    <cellStyle name="Normal 38 4" xfId="651" xr:uid="{00000000-0005-0000-0000-000067020000}"/>
    <cellStyle name="Normal 39" xfId="652" xr:uid="{00000000-0005-0000-0000-000068020000}"/>
    <cellStyle name="Normal 39 2" xfId="653" xr:uid="{00000000-0005-0000-0000-000069020000}"/>
    <cellStyle name="Normal 39 3" xfId="654" xr:uid="{00000000-0005-0000-0000-00006A020000}"/>
    <cellStyle name="Normal 4" xfId="9" xr:uid="{00000000-0005-0000-0000-00006B020000}"/>
    <cellStyle name="Normal 4 10" xfId="655" xr:uid="{00000000-0005-0000-0000-00006C020000}"/>
    <cellStyle name="Normal 4 11" xfId="656" xr:uid="{00000000-0005-0000-0000-00006D020000}"/>
    <cellStyle name="Normal 4 12" xfId="657" xr:uid="{00000000-0005-0000-0000-00006E020000}"/>
    <cellStyle name="Normal 4 2" xfId="67" xr:uid="{00000000-0005-0000-0000-00006F020000}"/>
    <cellStyle name="Normal 4 2 2" xfId="658" xr:uid="{00000000-0005-0000-0000-000070020000}"/>
    <cellStyle name="Normal 4 2 2 2" xfId="659" xr:uid="{00000000-0005-0000-0000-000071020000}"/>
    <cellStyle name="Normal 4 2 2 2 2" xfId="660" xr:uid="{00000000-0005-0000-0000-000072020000}"/>
    <cellStyle name="Normal 4 2 2 2 3" xfId="661" xr:uid="{00000000-0005-0000-0000-000073020000}"/>
    <cellStyle name="Normal 4 2 2 2 4" xfId="662" xr:uid="{00000000-0005-0000-0000-000074020000}"/>
    <cellStyle name="Normal 4 2 2 2 5" xfId="663" xr:uid="{00000000-0005-0000-0000-000075020000}"/>
    <cellStyle name="Normal 4 2 2 2 6" xfId="664" xr:uid="{00000000-0005-0000-0000-000076020000}"/>
    <cellStyle name="Normal 4 2 2 3" xfId="665" xr:uid="{00000000-0005-0000-0000-000077020000}"/>
    <cellStyle name="Normal 4 2 2 3 2" xfId="666" xr:uid="{00000000-0005-0000-0000-000078020000}"/>
    <cellStyle name="Normal 4 2 2 4" xfId="667" xr:uid="{00000000-0005-0000-0000-000079020000}"/>
    <cellStyle name="Normal 4 2 2 5" xfId="668" xr:uid="{00000000-0005-0000-0000-00007A020000}"/>
    <cellStyle name="Normal 4 2 3" xfId="669" xr:uid="{00000000-0005-0000-0000-00007B020000}"/>
    <cellStyle name="Normal 4 2 3 2" xfId="670" xr:uid="{00000000-0005-0000-0000-00007C020000}"/>
    <cellStyle name="Normal 4 2 3 3" xfId="671" xr:uid="{00000000-0005-0000-0000-00007D020000}"/>
    <cellStyle name="Normal 4 2 3 4" xfId="672" xr:uid="{00000000-0005-0000-0000-00007E020000}"/>
    <cellStyle name="Normal 4 2 3 5" xfId="673" xr:uid="{00000000-0005-0000-0000-00007F020000}"/>
    <cellStyle name="Normal 4 2 4" xfId="674" xr:uid="{00000000-0005-0000-0000-000080020000}"/>
    <cellStyle name="Normal 4 2 4 2" xfId="675" xr:uid="{00000000-0005-0000-0000-000081020000}"/>
    <cellStyle name="Normal 4 2 5" xfId="676" xr:uid="{00000000-0005-0000-0000-000082020000}"/>
    <cellStyle name="Normal 4 2 5 2" xfId="677" xr:uid="{00000000-0005-0000-0000-000083020000}"/>
    <cellStyle name="Normal 4 2 5 3" xfId="678" xr:uid="{00000000-0005-0000-0000-000084020000}"/>
    <cellStyle name="Normal 4 2 6" xfId="679" xr:uid="{00000000-0005-0000-0000-000085020000}"/>
    <cellStyle name="Normal 4 2 6 2" xfId="680" xr:uid="{00000000-0005-0000-0000-000086020000}"/>
    <cellStyle name="Normal 4 2 7" xfId="681" xr:uid="{00000000-0005-0000-0000-000087020000}"/>
    <cellStyle name="Normal 4 2 8" xfId="682" xr:uid="{00000000-0005-0000-0000-000088020000}"/>
    <cellStyle name="Normal 4 2 9" xfId="683" xr:uid="{00000000-0005-0000-0000-000089020000}"/>
    <cellStyle name="Normal 4 3" xfId="684" xr:uid="{00000000-0005-0000-0000-00008A020000}"/>
    <cellStyle name="Normal 4 3 2" xfId="685" xr:uid="{00000000-0005-0000-0000-00008B020000}"/>
    <cellStyle name="Normal 4 3 2 2" xfId="686" xr:uid="{00000000-0005-0000-0000-00008C020000}"/>
    <cellStyle name="Normal 4 3 2 3" xfId="687" xr:uid="{00000000-0005-0000-0000-00008D020000}"/>
    <cellStyle name="Normal 4 3 2 4" xfId="688" xr:uid="{00000000-0005-0000-0000-00008E020000}"/>
    <cellStyle name="Normal 4 3 2 5" xfId="689" xr:uid="{00000000-0005-0000-0000-00008F020000}"/>
    <cellStyle name="Normal 4 3 3" xfId="690" xr:uid="{00000000-0005-0000-0000-000090020000}"/>
    <cellStyle name="Normal 4 3 3 2" xfId="691" xr:uid="{00000000-0005-0000-0000-000091020000}"/>
    <cellStyle name="Normal 4 3 4" xfId="692" xr:uid="{00000000-0005-0000-0000-000092020000}"/>
    <cellStyle name="Normal 4 3 5" xfId="693" xr:uid="{00000000-0005-0000-0000-000093020000}"/>
    <cellStyle name="Normal 4 3 6" xfId="694" xr:uid="{00000000-0005-0000-0000-000094020000}"/>
    <cellStyle name="Normal 4 4" xfId="695" xr:uid="{00000000-0005-0000-0000-000095020000}"/>
    <cellStyle name="Normal 4 4 2" xfId="696" xr:uid="{00000000-0005-0000-0000-000096020000}"/>
    <cellStyle name="Normal 4 4 3" xfId="697" xr:uid="{00000000-0005-0000-0000-000097020000}"/>
    <cellStyle name="Normal 4 4 4" xfId="698" xr:uid="{00000000-0005-0000-0000-000098020000}"/>
    <cellStyle name="Normal 4 4 5" xfId="699" xr:uid="{00000000-0005-0000-0000-000099020000}"/>
    <cellStyle name="Normal 4 5" xfId="700" xr:uid="{00000000-0005-0000-0000-00009A020000}"/>
    <cellStyle name="Normal 4 5 2" xfId="701" xr:uid="{00000000-0005-0000-0000-00009B020000}"/>
    <cellStyle name="Normal 4 6" xfId="702" xr:uid="{00000000-0005-0000-0000-00009C020000}"/>
    <cellStyle name="Normal 4 6 2" xfId="703" xr:uid="{00000000-0005-0000-0000-00009D020000}"/>
    <cellStyle name="Normal 4 7" xfId="704" xr:uid="{00000000-0005-0000-0000-00009E020000}"/>
    <cellStyle name="Normal 4 8" xfId="705" xr:uid="{00000000-0005-0000-0000-00009F020000}"/>
    <cellStyle name="Normal 4 9" xfId="706" xr:uid="{00000000-0005-0000-0000-0000A0020000}"/>
    <cellStyle name="Normal 4_Monthly Compendium" xfId="823" xr:uid="{00000000-0005-0000-0000-0000A1020000}"/>
    <cellStyle name="Normal 40" xfId="707" xr:uid="{00000000-0005-0000-0000-0000A2020000}"/>
    <cellStyle name="Normal 40 2" xfId="708" xr:uid="{00000000-0005-0000-0000-0000A3020000}"/>
    <cellStyle name="Normal 40 3" xfId="709" xr:uid="{00000000-0005-0000-0000-0000A4020000}"/>
    <cellStyle name="Normal 41" xfId="710" xr:uid="{00000000-0005-0000-0000-0000A5020000}"/>
    <cellStyle name="Normal 41 2" xfId="711" xr:uid="{00000000-0005-0000-0000-0000A6020000}"/>
    <cellStyle name="Normal 42" xfId="712" xr:uid="{00000000-0005-0000-0000-0000A7020000}"/>
    <cellStyle name="Normal 42 2" xfId="713" xr:uid="{00000000-0005-0000-0000-0000A8020000}"/>
    <cellStyle name="Normal 43" xfId="714" xr:uid="{00000000-0005-0000-0000-0000A9020000}"/>
    <cellStyle name="Normal 43 2" xfId="715" xr:uid="{00000000-0005-0000-0000-0000AA020000}"/>
    <cellStyle name="Normal 44" xfId="716" xr:uid="{00000000-0005-0000-0000-0000AB020000}"/>
    <cellStyle name="Normal 44 2" xfId="717" xr:uid="{00000000-0005-0000-0000-0000AC020000}"/>
    <cellStyle name="Normal 45" xfId="718" xr:uid="{00000000-0005-0000-0000-0000AD020000}"/>
    <cellStyle name="Normal 45 2" xfId="719" xr:uid="{00000000-0005-0000-0000-0000AE020000}"/>
    <cellStyle name="Normal 46" xfId="720" xr:uid="{00000000-0005-0000-0000-0000AF020000}"/>
    <cellStyle name="Normal 46 2" xfId="721" xr:uid="{00000000-0005-0000-0000-0000B0020000}"/>
    <cellStyle name="Normal 47" xfId="722" xr:uid="{00000000-0005-0000-0000-0000B1020000}"/>
    <cellStyle name="Normal 47 2" xfId="723" xr:uid="{00000000-0005-0000-0000-0000B2020000}"/>
    <cellStyle name="Normal 48" xfId="724" xr:uid="{00000000-0005-0000-0000-0000B3020000}"/>
    <cellStyle name="Normal 48 2" xfId="725" xr:uid="{00000000-0005-0000-0000-0000B4020000}"/>
    <cellStyle name="Normal 49" xfId="726" xr:uid="{00000000-0005-0000-0000-0000B5020000}"/>
    <cellStyle name="Normal 49 2" xfId="727" xr:uid="{00000000-0005-0000-0000-0000B6020000}"/>
    <cellStyle name="Normal 5" xfId="12" xr:uid="{00000000-0005-0000-0000-0000B7020000}"/>
    <cellStyle name="Normal 5 2" xfId="68" xr:uid="{00000000-0005-0000-0000-0000B8020000}"/>
    <cellStyle name="Normal 5 3" xfId="728" xr:uid="{00000000-0005-0000-0000-0000B9020000}"/>
    <cellStyle name="Normal 5 6" xfId="729" xr:uid="{00000000-0005-0000-0000-0000BA020000}"/>
    <cellStyle name="Normal 50" xfId="730" xr:uid="{00000000-0005-0000-0000-0000BB020000}"/>
    <cellStyle name="Normal 50 2" xfId="731" xr:uid="{00000000-0005-0000-0000-0000BC020000}"/>
    <cellStyle name="Normal 51" xfId="732" xr:uid="{00000000-0005-0000-0000-0000BD020000}"/>
    <cellStyle name="Normal 52" xfId="733" xr:uid="{00000000-0005-0000-0000-0000BE020000}"/>
    <cellStyle name="Normal 53" xfId="734" xr:uid="{00000000-0005-0000-0000-0000BF020000}"/>
    <cellStyle name="Normal 54" xfId="735" xr:uid="{00000000-0005-0000-0000-0000C0020000}"/>
    <cellStyle name="Normal 55" xfId="736" xr:uid="{00000000-0005-0000-0000-0000C1020000}"/>
    <cellStyle name="Normal 56" xfId="737" xr:uid="{00000000-0005-0000-0000-0000C2020000}"/>
    <cellStyle name="Normal 57" xfId="738" xr:uid="{00000000-0005-0000-0000-0000C3020000}"/>
    <cellStyle name="Normal 57 2" xfId="739" xr:uid="{00000000-0005-0000-0000-0000C4020000}"/>
    <cellStyle name="Normal 58" xfId="740" xr:uid="{00000000-0005-0000-0000-0000C5020000}"/>
    <cellStyle name="Normal 59" xfId="741" xr:uid="{00000000-0005-0000-0000-0000C6020000}"/>
    <cellStyle name="Normal 6" xfId="11" xr:uid="{00000000-0005-0000-0000-0000C7020000}"/>
    <cellStyle name="Normal 6 10" xfId="832" xr:uid="{00000000-0005-0000-0000-0000C8020000}"/>
    <cellStyle name="Normal 6 2" xfId="69" xr:uid="{00000000-0005-0000-0000-0000C9020000}"/>
    <cellStyle name="Normal 6 2 2" xfId="804" xr:uid="{00000000-0005-0000-0000-0000CA020000}"/>
    <cellStyle name="Normal 6 2_Monthly Compendium" xfId="821" xr:uid="{00000000-0005-0000-0000-0000CB020000}"/>
    <cellStyle name="Normal 6 3" xfId="742" xr:uid="{00000000-0005-0000-0000-0000CC020000}"/>
    <cellStyle name="Normal 6 4" xfId="805" xr:uid="{00000000-0005-0000-0000-0000CD020000}"/>
    <cellStyle name="Normal 6 5" xfId="799" xr:uid="{00000000-0005-0000-0000-0000CE020000}"/>
    <cellStyle name="Normal 6 6" xfId="807" xr:uid="{00000000-0005-0000-0000-0000CF020000}"/>
    <cellStyle name="Normal 6 7" xfId="798" xr:uid="{00000000-0005-0000-0000-0000D0020000}"/>
    <cellStyle name="Normal 6 8" xfId="796" xr:uid="{00000000-0005-0000-0000-0000D1020000}"/>
    <cellStyle name="Normal 6 9" xfId="830" xr:uid="{00000000-0005-0000-0000-0000D2020000}"/>
    <cellStyle name="Normal 6_Monthly Compendium" xfId="822" xr:uid="{00000000-0005-0000-0000-0000D3020000}"/>
    <cellStyle name="Normal 60" xfId="743" xr:uid="{00000000-0005-0000-0000-0000D4020000}"/>
    <cellStyle name="Normal 61" xfId="744" xr:uid="{00000000-0005-0000-0000-0000D5020000}"/>
    <cellStyle name="Normal 62" xfId="745" xr:uid="{00000000-0005-0000-0000-0000D6020000}"/>
    <cellStyle name="Normal 63" xfId="746" xr:uid="{00000000-0005-0000-0000-0000D7020000}"/>
    <cellStyle name="Normal 64" xfId="747" xr:uid="{00000000-0005-0000-0000-0000D8020000}"/>
    <cellStyle name="Normal 65" xfId="748" xr:uid="{00000000-0005-0000-0000-0000D9020000}"/>
    <cellStyle name="Normal 65 2" xfId="749" xr:uid="{00000000-0005-0000-0000-0000DA020000}"/>
    <cellStyle name="Normal 66" xfId="750" xr:uid="{00000000-0005-0000-0000-0000DB020000}"/>
    <cellStyle name="Normal 66 2" xfId="751" xr:uid="{00000000-0005-0000-0000-0000DC020000}"/>
    <cellStyle name="Normal 67" xfId="752" xr:uid="{00000000-0005-0000-0000-0000DD020000}"/>
    <cellStyle name="Normal 67 2" xfId="753" xr:uid="{00000000-0005-0000-0000-0000DE020000}"/>
    <cellStyle name="Normal 68" xfId="754" xr:uid="{00000000-0005-0000-0000-0000DF020000}"/>
    <cellStyle name="Normal 68 2" xfId="755" xr:uid="{00000000-0005-0000-0000-0000E0020000}"/>
    <cellStyle name="Normal 69" xfId="756" xr:uid="{00000000-0005-0000-0000-0000E1020000}"/>
    <cellStyle name="Normal 7" xfId="16" xr:uid="{00000000-0005-0000-0000-0000E2020000}"/>
    <cellStyle name="Normal 7 2" xfId="70" xr:uid="{00000000-0005-0000-0000-0000E3020000}"/>
    <cellStyle name="Normal 7 2 2" xfId="757" xr:uid="{00000000-0005-0000-0000-0000E4020000}"/>
    <cellStyle name="Normal 7 3" xfId="758" xr:uid="{00000000-0005-0000-0000-0000E5020000}"/>
    <cellStyle name="Normal 70" xfId="759" xr:uid="{00000000-0005-0000-0000-0000E6020000}"/>
    <cellStyle name="Normal 71" xfId="760" xr:uid="{00000000-0005-0000-0000-0000E7020000}"/>
    <cellStyle name="Normal 72" xfId="761" xr:uid="{00000000-0005-0000-0000-0000E8020000}"/>
    <cellStyle name="Normal 73" xfId="762" xr:uid="{00000000-0005-0000-0000-0000E9020000}"/>
    <cellStyle name="Normal 74" xfId="763" xr:uid="{00000000-0005-0000-0000-0000EA020000}"/>
    <cellStyle name="Normal 75" xfId="764" xr:uid="{00000000-0005-0000-0000-0000EB020000}"/>
    <cellStyle name="Normal 76" xfId="765" xr:uid="{00000000-0005-0000-0000-0000EC020000}"/>
    <cellStyle name="Normal 77" xfId="766" xr:uid="{00000000-0005-0000-0000-0000ED020000}"/>
    <cellStyle name="Normal 78" xfId="767" xr:uid="{00000000-0005-0000-0000-0000EE020000}"/>
    <cellStyle name="Normal 79" xfId="768" xr:uid="{00000000-0005-0000-0000-0000EF020000}"/>
    <cellStyle name="Normal 8" xfId="71" xr:uid="{00000000-0005-0000-0000-0000F0020000}"/>
    <cellStyle name="Normal 8 2" xfId="72" xr:uid="{00000000-0005-0000-0000-0000F1020000}"/>
    <cellStyle name="Normal 8 3" xfId="769" xr:uid="{00000000-0005-0000-0000-0000F2020000}"/>
    <cellStyle name="Normal 80" xfId="770" xr:uid="{00000000-0005-0000-0000-0000F3020000}"/>
    <cellStyle name="Normal 81" xfId="771" xr:uid="{00000000-0005-0000-0000-0000F4020000}"/>
    <cellStyle name="Normal 82" xfId="772" xr:uid="{00000000-0005-0000-0000-0000F5020000}"/>
    <cellStyle name="Normal 83" xfId="773" xr:uid="{00000000-0005-0000-0000-0000F6020000}"/>
    <cellStyle name="Normal 84" xfId="774" xr:uid="{00000000-0005-0000-0000-0000F7020000}"/>
    <cellStyle name="Normal 85" xfId="775" xr:uid="{00000000-0005-0000-0000-0000F8020000}"/>
    <cellStyle name="Normal 86" xfId="776" xr:uid="{00000000-0005-0000-0000-0000F9020000}"/>
    <cellStyle name="Normal 87" xfId="777" xr:uid="{00000000-0005-0000-0000-0000FA020000}"/>
    <cellStyle name="Normal 88" xfId="778" xr:uid="{00000000-0005-0000-0000-0000FB020000}"/>
    <cellStyle name="Normal 89" xfId="779" xr:uid="{00000000-0005-0000-0000-0000FC020000}"/>
    <cellStyle name="Normal 9" xfId="73" xr:uid="{00000000-0005-0000-0000-0000FD020000}"/>
    <cellStyle name="Normal 9 2" xfId="781" xr:uid="{00000000-0005-0000-0000-0000FE020000}"/>
    <cellStyle name="Normal 9 2 2" xfId="782" xr:uid="{00000000-0005-0000-0000-0000FF020000}"/>
    <cellStyle name="Normal 9 3" xfId="783" xr:uid="{00000000-0005-0000-0000-000000030000}"/>
    <cellStyle name="Normal 9 3 2" xfId="784" xr:uid="{00000000-0005-0000-0000-000001030000}"/>
    <cellStyle name="Normal 9 4" xfId="780" xr:uid="{00000000-0005-0000-0000-000002030000}"/>
    <cellStyle name="Normal 90" xfId="785" xr:uid="{00000000-0005-0000-0000-000003030000}"/>
    <cellStyle name="Normal 91" xfId="786" xr:uid="{00000000-0005-0000-0000-000004030000}"/>
    <cellStyle name="Normal 92" xfId="787" xr:uid="{00000000-0005-0000-0000-000005030000}"/>
    <cellStyle name="Normal 93" xfId="788" xr:uid="{00000000-0005-0000-0000-000006030000}"/>
    <cellStyle name="Normal 94" xfId="789" xr:uid="{00000000-0005-0000-0000-000007030000}"/>
    <cellStyle name="Normal 95" xfId="790" xr:uid="{00000000-0005-0000-0000-000008030000}"/>
    <cellStyle name="Normal 96" xfId="791" xr:uid="{00000000-0005-0000-0000-000009030000}"/>
    <cellStyle name="Normal 97" xfId="792" xr:uid="{00000000-0005-0000-0000-00000A030000}"/>
    <cellStyle name="Normal 98" xfId="793" xr:uid="{00000000-0005-0000-0000-00000B030000}"/>
    <cellStyle name="Normal 99" xfId="794" xr:uid="{00000000-0005-0000-0000-00000C030000}"/>
    <cellStyle name="Note 10" xfId="236" xr:uid="{00000000-0005-0000-0000-00000E030000}"/>
    <cellStyle name="Note 11" xfId="237" xr:uid="{00000000-0005-0000-0000-00000F030000}"/>
    <cellStyle name="Note 12" xfId="238" xr:uid="{00000000-0005-0000-0000-000010030000}"/>
    <cellStyle name="Note 13" xfId="239" xr:uid="{00000000-0005-0000-0000-000011030000}"/>
    <cellStyle name="Note 14" xfId="240" xr:uid="{00000000-0005-0000-0000-000012030000}"/>
    <cellStyle name="Note 15" xfId="241" xr:uid="{00000000-0005-0000-0000-000013030000}"/>
    <cellStyle name="Note 16" xfId="242" xr:uid="{00000000-0005-0000-0000-000014030000}"/>
    <cellStyle name="Note 17" xfId="243" xr:uid="{00000000-0005-0000-0000-000015030000}"/>
    <cellStyle name="Note 18" xfId="244" xr:uid="{00000000-0005-0000-0000-000016030000}"/>
    <cellStyle name="Note 19" xfId="245" xr:uid="{00000000-0005-0000-0000-000017030000}"/>
    <cellStyle name="Note 2" xfId="74" xr:uid="{00000000-0005-0000-0000-000018030000}"/>
    <cellStyle name="Note 2 2" xfId="90" xr:uid="{00000000-0005-0000-0000-000019030000}"/>
    <cellStyle name="Note 20" xfId="246" xr:uid="{00000000-0005-0000-0000-00001A030000}"/>
    <cellStyle name="Note 21" xfId="247" xr:uid="{00000000-0005-0000-0000-00001B030000}"/>
    <cellStyle name="Note 22" xfId="248" xr:uid="{00000000-0005-0000-0000-00001C030000}"/>
    <cellStyle name="Note 23" xfId="249" xr:uid="{00000000-0005-0000-0000-00001D030000}"/>
    <cellStyle name="Note 24" xfId="250" xr:uid="{00000000-0005-0000-0000-00001E030000}"/>
    <cellStyle name="Note 25" xfId="251" xr:uid="{00000000-0005-0000-0000-00001F030000}"/>
    <cellStyle name="Note 26" xfId="252" xr:uid="{00000000-0005-0000-0000-000020030000}"/>
    <cellStyle name="Note 27" xfId="253" xr:uid="{00000000-0005-0000-0000-000021030000}"/>
    <cellStyle name="Note 28" xfId="254" xr:uid="{00000000-0005-0000-0000-000022030000}"/>
    <cellStyle name="Note 29" xfId="255" xr:uid="{00000000-0005-0000-0000-000023030000}"/>
    <cellStyle name="Note 3" xfId="256" xr:uid="{00000000-0005-0000-0000-000024030000}"/>
    <cellStyle name="Note 30" xfId="257" xr:uid="{00000000-0005-0000-0000-000025030000}"/>
    <cellStyle name="Note 31" xfId="258" xr:uid="{00000000-0005-0000-0000-000026030000}"/>
    <cellStyle name="Note 32" xfId="259" xr:uid="{00000000-0005-0000-0000-000027030000}"/>
    <cellStyle name="Note 33" xfId="260" xr:uid="{00000000-0005-0000-0000-000028030000}"/>
    <cellStyle name="Note 34" xfId="261" xr:uid="{00000000-0005-0000-0000-000029030000}"/>
    <cellStyle name="Note 35" xfId="262" xr:uid="{00000000-0005-0000-0000-00002A030000}"/>
    <cellStyle name="Note 36" xfId="263" xr:uid="{00000000-0005-0000-0000-00002B030000}"/>
    <cellStyle name="Note 37" xfId="264" xr:uid="{00000000-0005-0000-0000-00002C030000}"/>
    <cellStyle name="Note 38" xfId="265" xr:uid="{00000000-0005-0000-0000-00002D030000}"/>
    <cellStyle name="Note 39" xfId="266" xr:uid="{00000000-0005-0000-0000-00002E030000}"/>
    <cellStyle name="Note 4" xfId="267" xr:uid="{00000000-0005-0000-0000-00002F030000}"/>
    <cellStyle name="Note 5" xfId="268" xr:uid="{00000000-0005-0000-0000-000030030000}"/>
    <cellStyle name="Note 6" xfId="269" xr:uid="{00000000-0005-0000-0000-000031030000}"/>
    <cellStyle name="Note 7" xfId="270" xr:uid="{00000000-0005-0000-0000-000032030000}"/>
    <cellStyle name="Note 8" xfId="271" xr:uid="{00000000-0005-0000-0000-000033030000}"/>
    <cellStyle name="Note 9" xfId="272" xr:uid="{00000000-0005-0000-0000-000034030000}"/>
    <cellStyle name="Option" xfId="273" xr:uid="{00000000-0005-0000-0000-000035030000}"/>
    <cellStyle name="Output 2" xfId="75" xr:uid="{00000000-0005-0000-0000-000036030000}"/>
    <cellStyle name="Percent [2]" xfId="274" xr:uid="{00000000-0005-0000-0000-000037030000}"/>
    <cellStyle name="RevList" xfId="275" xr:uid="{00000000-0005-0000-0000-000038030000}"/>
    <cellStyle name="Style 21" xfId="276" xr:uid="{00000000-0005-0000-0000-000039030000}"/>
    <cellStyle name="Style 22" xfId="277" xr:uid="{00000000-0005-0000-0000-00003A030000}"/>
    <cellStyle name="Style 23" xfId="278" xr:uid="{00000000-0005-0000-0000-00003B030000}"/>
    <cellStyle name="Style 24" xfId="279" xr:uid="{00000000-0005-0000-0000-00003C030000}"/>
    <cellStyle name="Style 25" xfId="280" xr:uid="{00000000-0005-0000-0000-00003D030000}"/>
    <cellStyle name="Style 26" xfId="281" xr:uid="{00000000-0005-0000-0000-00003E030000}"/>
    <cellStyle name="Style 27" xfId="91" xr:uid="{00000000-0005-0000-0000-00003F030000}"/>
    <cellStyle name="Style 27 2" xfId="282" xr:uid="{00000000-0005-0000-0000-000040030000}"/>
    <cellStyle name="Style 28" xfId="283" xr:uid="{00000000-0005-0000-0000-000041030000}"/>
    <cellStyle name="Style 29" xfId="284" xr:uid="{00000000-0005-0000-0000-000042030000}"/>
    <cellStyle name="Style 30" xfId="285" xr:uid="{00000000-0005-0000-0000-000043030000}"/>
    <cellStyle name="Style 31" xfId="286" xr:uid="{00000000-0005-0000-0000-000044030000}"/>
    <cellStyle name="Style 32" xfId="287" xr:uid="{00000000-0005-0000-0000-000045030000}"/>
    <cellStyle name="Style 33" xfId="288" xr:uid="{00000000-0005-0000-0000-000046030000}"/>
    <cellStyle name="Style 33 2" xfId="289" xr:uid="{00000000-0005-0000-0000-000047030000}"/>
    <cellStyle name="Style 34" xfId="290" xr:uid="{00000000-0005-0000-0000-000048030000}"/>
    <cellStyle name="Style 35" xfId="92" xr:uid="{00000000-0005-0000-0000-000049030000}"/>
    <cellStyle name="Style 36" xfId="93" xr:uid="{00000000-0005-0000-0000-00004A030000}"/>
    <cellStyle name="Subtotal" xfId="291" xr:uid="{00000000-0005-0000-0000-00004B030000}"/>
    <cellStyle name="Title" xfId="306" builtinId="15" customBuiltin="1"/>
    <cellStyle name="Title 2" xfId="76" xr:uid="{00000000-0005-0000-0000-00004D030000}"/>
    <cellStyle name="Total 2" xfId="77" xr:uid="{00000000-0005-0000-0000-00004E030000}"/>
    <cellStyle name="Value" xfId="292" xr:uid="{00000000-0005-0000-0000-00004F030000}"/>
    <cellStyle name="Warning Text 2" xfId="78" xr:uid="{00000000-0005-0000-0000-000050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U205"/>
  <sheetViews>
    <sheetView tabSelected="1" topLeftCell="A115" zoomScale="55" zoomScaleNormal="55" workbookViewId="0">
      <selection activeCell="E105" sqref="E105"/>
    </sheetView>
  </sheetViews>
  <sheetFormatPr defaultColWidth="9.109375" defaultRowHeight="14.4" x14ac:dyDescent="0.3"/>
  <cols>
    <col min="4" max="4" width="38.44140625" customWidth="1"/>
    <col min="5" max="5" width="15.88671875" bestFit="1" customWidth="1"/>
    <col min="6" max="6" width="15.6640625"/>
    <col min="7" max="7" width="15.6640625" style="3"/>
    <col min="8" max="8" width="15.6640625"/>
    <col min="9" max="9" width="18.33203125" bestFit="1" customWidth="1"/>
    <col min="10" max="886" width="15.6640625" customWidth="1"/>
    <col min="887" max="890" width="12" bestFit="1" customWidth="1"/>
    <col min="891" max="895" width="15.88671875" bestFit="1" customWidth="1"/>
    <col min="896" max="896" width="14" bestFit="1" customWidth="1"/>
    <col min="897" max="897" width="13.6640625" customWidth="1"/>
    <col min="898" max="900" width="12.88671875" bestFit="1" customWidth="1"/>
    <col min="901" max="901" width="19.33203125" bestFit="1" customWidth="1"/>
    <col min="902" max="902" width="13.33203125" bestFit="1" customWidth="1"/>
    <col min="903" max="904" width="15" bestFit="1" customWidth="1"/>
    <col min="905" max="905" width="11.5546875" bestFit="1" customWidth="1"/>
  </cols>
  <sheetData>
    <row r="1" spans="1:905" ht="21.75" customHeight="1" x14ac:dyDescent="0.3">
      <c r="B1" s="1" t="s">
        <v>92</v>
      </c>
      <c r="C1" s="2"/>
      <c r="D1" s="2"/>
      <c r="AGL1">
        <v>1000</v>
      </c>
    </row>
    <row r="2" spans="1:905" s="4" customFormat="1" ht="82.5" customHeight="1" x14ac:dyDescent="0.3">
      <c r="B2" s="80" t="s">
        <v>10</v>
      </c>
      <c r="C2" s="80"/>
      <c r="D2" s="80"/>
      <c r="E2" s="5" t="s">
        <v>91</v>
      </c>
      <c r="F2" s="6" t="s">
        <v>91</v>
      </c>
      <c r="G2" s="6" t="s">
        <v>91</v>
      </c>
      <c r="H2" s="6" t="s">
        <v>91</v>
      </c>
      <c r="I2" s="5" t="s">
        <v>91</v>
      </c>
      <c r="J2" s="7">
        <v>17380</v>
      </c>
      <c r="K2" s="7">
        <v>17411</v>
      </c>
      <c r="L2" s="7">
        <v>17441</v>
      </c>
      <c r="M2" s="7">
        <v>17472</v>
      </c>
      <c r="N2" s="7">
        <v>17502</v>
      </c>
      <c r="O2" s="7">
        <v>17533</v>
      </c>
      <c r="P2" s="7">
        <v>17564</v>
      </c>
      <c r="Q2" s="7">
        <v>17593</v>
      </c>
      <c r="R2" s="7">
        <v>17624</v>
      </c>
      <c r="S2" s="7">
        <v>17654</v>
      </c>
      <c r="T2" s="7">
        <v>17685</v>
      </c>
      <c r="U2" s="7">
        <v>17715</v>
      </c>
      <c r="V2" s="7">
        <v>17746</v>
      </c>
      <c r="W2" s="7">
        <v>17777</v>
      </c>
      <c r="X2" s="7">
        <v>17807</v>
      </c>
      <c r="Y2" s="7">
        <v>17838</v>
      </c>
      <c r="Z2" s="7">
        <v>17868</v>
      </c>
      <c r="AA2" s="7">
        <v>17899</v>
      </c>
      <c r="AB2" s="7">
        <v>17930</v>
      </c>
      <c r="AC2" s="7">
        <v>17958</v>
      </c>
      <c r="AD2" s="7">
        <v>17989</v>
      </c>
      <c r="AE2" s="7">
        <v>18019</v>
      </c>
      <c r="AF2" s="7">
        <v>18050</v>
      </c>
      <c r="AG2" s="7">
        <v>18080</v>
      </c>
      <c r="AH2" s="7">
        <v>18111</v>
      </c>
      <c r="AI2" s="7">
        <v>18142</v>
      </c>
      <c r="AJ2" s="7">
        <v>18172</v>
      </c>
      <c r="AK2" s="7">
        <v>18203</v>
      </c>
      <c r="AL2" s="7">
        <v>18233</v>
      </c>
      <c r="AM2" s="7">
        <v>18264</v>
      </c>
      <c r="AN2" s="7">
        <v>18295</v>
      </c>
      <c r="AO2" s="7">
        <v>18323</v>
      </c>
      <c r="AP2" s="7">
        <v>18354</v>
      </c>
      <c r="AQ2" s="7">
        <v>18384</v>
      </c>
      <c r="AR2" s="7">
        <v>18415</v>
      </c>
      <c r="AS2" s="7">
        <v>18445</v>
      </c>
      <c r="AT2" s="7">
        <v>18476</v>
      </c>
      <c r="AU2" s="7">
        <v>18507</v>
      </c>
      <c r="AV2" s="7">
        <v>18537</v>
      </c>
      <c r="AW2" s="7">
        <v>18568</v>
      </c>
      <c r="AX2" s="7">
        <v>18598</v>
      </c>
      <c r="AY2" s="7">
        <v>18629</v>
      </c>
      <c r="AZ2" s="7">
        <v>18660</v>
      </c>
      <c r="BA2" s="7">
        <v>18688</v>
      </c>
      <c r="BB2" s="7">
        <v>18719</v>
      </c>
      <c r="BC2" s="7">
        <v>18749</v>
      </c>
      <c r="BD2" s="7">
        <v>18780</v>
      </c>
      <c r="BE2" s="7">
        <v>18810</v>
      </c>
      <c r="BF2" s="7">
        <v>18841</v>
      </c>
      <c r="BG2" s="7">
        <v>18872</v>
      </c>
      <c r="BH2" s="7">
        <v>18902</v>
      </c>
      <c r="BI2" s="7">
        <v>18933</v>
      </c>
      <c r="BJ2" s="7">
        <v>18963</v>
      </c>
      <c r="BK2" s="7">
        <v>18994</v>
      </c>
      <c r="BL2" s="7">
        <v>19025</v>
      </c>
      <c r="BM2" s="7">
        <v>19054</v>
      </c>
      <c r="BN2" s="7">
        <v>19085</v>
      </c>
      <c r="BO2" s="7">
        <v>19115</v>
      </c>
      <c r="BP2" s="7">
        <v>19146</v>
      </c>
      <c r="BQ2" s="7">
        <v>19176</v>
      </c>
      <c r="BR2" s="7">
        <v>19207</v>
      </c>
      <c r="BS2" s="7">
        <v>19238</v>
      </c>
      <c r="BT2" s="7">
        <v>19268</v>
      </c>
      <c r="BU2" s="7">
        <v>19299</v>
      </c>
      <c r="BV2" s="7">
        <v>19329</v>
      </c>
      <c r="BW2" s="7">
        <v>19360</v>
      </c>
      <c r="BX2" s="7">
        <v>19391</v>
      </c>
      <c r="BY2" s="7">
        <v>19419</v>
      </c>
      <c r="BZ2" s="7">
        <v>19450</v>
      </c>
      <c r="CA2" s="7">
        <v>19480</v>
      </c>
      <c r="CB2" s="7">
        <v>19511</v>
      </c>
      <c r="CC2" s="7">
        <v>19541</v>
      </c>
      <c r="CD2" s="7">
        <v>19572</v>
      </c>
      <c r="CE2" s="7">
        <v>19603</v>
      </c>
      <c r="CF2" s="7">
        <v>19633</v>
      </c>
      <c r="CG2" s="7">
        <v>19664</v>
      </c>
      <c r="CH2" s="7">
        <v>19694</v>
      </c>
      <c r="CI2" s="7">
        <v>19725</v>
      </c>
      <c r="CJ2" s="7">
        <v>19756</v>
      </c>
      <c r="CK2" s="7">
        <v>19784</v>
      </c>
      <c r="CL2" s="7">
        <v>19815</v>
      </c>
      <c r="CM2" s="7">
        <v>19845</v>
      </c>
      <c r="CN2" s="7">
        <v>19876</v>
      </c>
      <c r="CO2" s="7">
        <v>19906</v>
      </c>
      <c r="CP2" s="7">
        <v>19937</v>
      </c>
      <c r="CQ2" s="7">
        <v>19968</v>
      </c>
      <c r="CR2" s="7">
        <v>19998</v>
      </c>
      <c r="CS2" s="7">
        <v>20029</v>
      </c>
      <c r="CT2" s="7">
        <v>20059</v>
      </c>
      <c r="CU2" s="7">
        <v>20090</v>
      </c>
      <c r="CV2" s="7">
        <v>20121</v>
      </c>
      <c r="CW2" s="7">
        <v>20149</v>
      </c>
      <c r="CX2" s="7">
        <v>20180</v>
      </c>
      <c r="CY2" s="7">
        <v>20210</v>
      </c>
      <c r="CZ2" s="7">
        <v>20241</v>
      </c>
      <c r="DA2" s="7">
        <v>20271</v>
      </c>
      <c r="DB2" s="7">
        <v>20302</v>
      </c>
      <c r="DC2" s="7">
        <v>20333</v>
      </c>
      <c r="DD2" s="7">
        <v>20363</v>
      </c>
      <c r="DE2" s="7">
        <v>20394</v>
      </c>
      <c r="DF2" s="7">
        <v>20424</v>
      </c>
      <c r="DG2" s="7">
        <v>20455</v>
      </c>
      <c r="DH2" s="7">
        <v>20486</v>
      </c>
      <c r="DI2" s="7">
        <v>20515</v>
      </c>
      <c r="DJ2" s="7">
        <v>20546</v>
      </c>
      <c r="DK2" s="7">
        <v>20576</v>
      </c>
      <c r="DL2" s="7">
        <v>20607</v>
      </c>
      <c r="DM2" s="7">
        <v>20637</v>
      </c>
      <c r="DN2" s="7">
        <v>20668</v>
      </c>
      <c r="DO2" s="7">
        <v>20699</v>
      </c>
      <c r="DP2" s="7">
        <v>20729</v>
      </c>
      <c r="DQ2" s="7">
        <v>20760</v>
      </c>
      <c r="DR2" s="7">
        <v>20790</v>
      </c>
      <c r="DS2" s="7">
        <v>20821</v>
      </c>
      <c r="DT2" s="7">
        <v>20852</v>
      </c>
      <c r="DU2" s="7">
        <v>20880</v>
      </c>
      <c r="DV2" s="7">
        <v>20911</v>
      </c>
      <c r="DW2" s="7">
        <v>20941</v>
      </c>
      <c r="DX2" s="7">
        <v>20972</v>
      </c>
      <c r="DY2" s="7">
        <v>21002</v>
      </c>
      <c r="DZ2" s="7">
        <v>21033</v>
      </c>
      <c r="EA2" s="7">
        <v>21064</v>
      </c>
      <c r="EB2" s="7">
        <v>21094</v>
      </c>
      <c r="EC2" s="7">
        <v>21125</v>
      </c>
      <c r="ED2" s="7">
        <v>21155</v>
      </c>
      <c r="EE2" s="7">
        <v>21186</v>
      </c>
      <c r="EF2" s="7">
        <v>21217</v>
      </c>
      <c r="EG2" s="7">
        <v>21245</v>
      </c>
      <c r="EH2" s="7">
        <v>21276</v>
      </c>
      <c r="EI2" s="7">
        <v>21306</v>
      </c>
      <c r="EJ2" s="7">
        <v>21337</v>
      </c>
      <c r="EK2" s="7">
        <v>21367</v>
      </c>
      <c r="EL2" s="7">
        <v>21398</v>
      </c>
      <c r="EM2" s="7">
        <v>21429</v>
      </c>
      <c r="EN2" s="7">
        <v>21459</v>
      </c>
      <c r="EO2" s="7">
        <v>21490</v>
      </c>
      <c r="EP2" s="7">
        <v>21520</v>
      </c>
      <c r="EQ2" s="7">
        <v>21551</v>
      </c>
      <c r="ER2" s="7">
        <v>21582</v>
      </c>
      <c r="ES2" s="7">
        <v>21610</v>
      </c>
      <c r="ET2" s="7">
        <v>21641</v>
      </c>
      <c r="EU2" s="7">
        <v>21671</v>
      </c>
      <c r="EV2" s="7">
        <v>21702</v>
      </c>
      <c r="EW2" s="7">
        <v>21732</v>
      </c>
      <c r="EX2" s="7">
        <v>21763</v>
      </c>
      <c r="EY2" s="7">
        <v>21794</v>
      </c>
      <c r="EZ2" s="7">
        <v>21824</v>
      </c>
      <c r="FA2" s="7">
        <v>21855</v>
      </c>
      <c r="FB2" s="7">
        <v>21885</v>
      </c>
      <c r="FC2" s="7">
        <v>21916</v>
      </c>
      <c r="FD2" s="7">
        <v>21947</v>
      </c>
      <c r="FE2" s="7">
        <v>21976</v>
      </c>
      <c r="FF2" s="7">
        <v>22007</v>
      </c>
      <c r="FG2" s="7">
        <v>22037</v>
      </c>
      <c r="FH2" s="7">
        <v>22068</v>
      </c>
      <c r="FI2" s="7">
        <v>22098</v>
      </c>
      <c r="FJ2" s="7">
        <v>22129</v>
      </c>
      <c r="FK2" s="7">
        <v>22160</v>
      </c>
      <c r="FL2" s="7">
        <v>22190</v>
      </c>
      <c r="FM2" s="7">
        <v>22221</v>
      </c>
      <c r="FN2" s="7">
        <v>22251</v>
      </c>
      <c r="FO2" s="7">
        <v>22282</v>
      </c>
      <c r="FP2" s="7">
        <v>22313</v>
      </c>
      <c r="FQ2" s="7">
        <v>22341</v>
      </c>
      <c r="FR2" s="7">
        <v>22372</v>
      </c>
      <c r="FS2" s="7">
        <v>22402</v>
      </c>
      <c r="FT2" s="7">
        <v>22433</v>
      </c>
      <c r="FU2" s="7">
        <v>22463</v>
      </c>
      <c r="FV2" s="7">
        <v>22494</v>
      </c>
      <c r="FW2" s="7">
        <v>22525</v>
      </c>
      <c r="FX2" s="7">
        <v>22555</v>
      </c>
      <c r="FY2" s="7">
        <v>22586</v>
      </c>
      <c r="FZ2" s="7">
        <v>22616</v>
      </c>
      <c r="GA2" s="7">
        <v>22647</v>
      </c>
      <c r="GB2" s="7">
        <v>22678</v>
      </c>
      <c r="GC2" s="7">
        <v>22706</v>
      </c>
      <c r="GD2" s="7">
        <v>22737</v>
      </c>
      <c r="GE2" s="7">
        <v>22767</v>
      </c>
      <c r="GF2" s="7">
        <v>22798</v>
      </c>
      <c r="GG2" s="7">
        <v>22828</v>
      </c>
      <c r="GH2" s="7">
        <v>22859</v>
      </c>
      <c r="GI2" s="7">
        <v>22890</v>
      </c>
      <c r="GJ2" s="7">
        <v>22920</v>
      </c>
      <c r="GK2" s="7">
        <v>22951</v>
      </c>
      <c r="GL2" s="7">
        <v>22981</v>
      </c>
      <c r="GM2" s="7">
        <v>23012</v>
      </c>
      <c r="GN2" s="7">
        <v>23043</v>
      </c>
      <c r="GO2" s="7">
        <v>23071</v>
      </c>
      <c r="GP2" s="7">
        <v>23102</v>
      </c>
      <c r="GQ2" s="7">
        <v>23132</v>
      </c>
      <c r="GR2" s="7">
        <v>23163</v>
      </c>
      <c r="GS2" s="7">
        <v>23193</v>
      </c>
      <c r="GT2" s="7">
        <v>23224</v>
      </c>
      <c r="GU2" s="7">
        <v>23255</v>
      </c>
      <c r="GV2" s="7">
        <v>23285</v>
      </c>
      <c r="GW2" s="7">
        <v>23316</v>
      </c>
      <c r="GX2" s="7">
        <v>23346</v>
      </c>
      <c r="GY2" s="7">
        <v>23377</v>
      </c>
      <c r="GZ2" s="7">
        <v>23408</v>
      </c>
      <c r="HA2" s="7">
        <v>23437</v>
      </c>
      <c r="HB2" s="7">
        <v>23468</v>
      </c>
      <c r="HC2" s="7">
        <v>23498</v>
      </c>
      <c r="HD2" s="7">
        <v>23529</v>
      </c>
      <c r="HE2" s="7">
        <v>23559</v>
      </c>
      <c r="HF2" s="7">
        <v>23590</v>
      </c>
      <c r="HG2" s="7">
        <v>23621</v>
      </c>
      <c r="HH2" s="7">
        <v>23651</v>
      </c>
      <c r="HI2" s="7">
        <v>23682</v>
      </c>
      <c r="HJ2" s="7">
        <v>23712</v>
      </c>
      <c r="HK2" s="7">
        <v>23743</v>
      </c>
      <c r="HL2" s="7">
        <v>23774</v>
      </c>
      <c r="HM2" s="7">
        <v>23802</v>
      </c>
      <c r="HN2" s="7">
        <v>23833</v>
      </c>
      <c r="HO2" s="7">
        <v>23863</v>
      </c>
      <c r="HP2" s="7">
        <v>23894</v>
      </c>
      <c r="HQ2" s="7">
        <v>23924</v>
      </c>
      <c r="HR2" s="7">
        <v>23955</v>
      </c>
      <c r="HS2" s="7">
        <v>23986</v>
      </c>
      <c r="HT2" s="7">
        <v>24016</v>
      </c>
      <c r="HU2" s="7">
        <v>24047</v>
      </c>
      <c r="HV2" s="7">
        <v>24077</v>
      </c>
      <c r="HW2" s="7">
        <v>24108</v>
      </c>
      <c r="HX2" s="7">
        <v>24139</v>
      </c>
      <c r="HY2" s="7">
        <v>24167</v>
      </c>
      <c r="HZ2" s="7">
        <v>24198</v>
      </c>
      <c r="IA2" s="7">
        <v>24228</v>
      </c>
      <c r="IB2" s="7">
        <v>24259</v>
      </c>
      <c r="IC2" s="7">
        <v>24289</v>
      </c>
      <c r="ID2" s="7">
        <v>24320</v>
      </c>
      <c r="IE2" s="7">
        <v>24351</v>
      </c>
      <c r="IF2" s="7">
        <v>24381</v>
      </c>
      <c r="IG2" s="7">
        <v>24412</v>
      </c>
      <c r="IH2" s="7">
        <v>24442</v>
      </c>
      <c r="II2" s="7">
        <v>24473</v>
      </c>
      <c r="IJ2" s="7">
        <v>24504</v>
      </c>
      <c r="IK2" s="7">
        <v>24532</v>
      </c>
      <c r="IL2" s="7">
        <v>24563</v>
      </c>
      <c r="IM2" s="7">
        <v>24593</v>
      </c>
      <c r="IN2" s="7">
        <v>24624</v>
      </c>
      <c r="IO2" s="7">
        <v>24654</v>
      </c>
      <c r="IP2" s="7">
        <v>24685</v>
      </c>
      <c r="IQ2" s="7">
        <v>24716</v>
      </c>
      <c r="IR2" s="7">
        <v>24746</v>
      </c>
      <c r="IS2" s="7">
        <v>24777</v>
      </c>
      <c r="IT2" s="7">
        <v>24807</v>
      </c>
      <c r="IU2" s="7">
        <v>24838</v>
      </c>
      <c r="IV2" s="7">
        <v>24869</v>
      </c>
      <c r="IW2" s="7">
        <v>24898</v>
      </c>
      <c r="IX2" s="7">
        <v>24929</v>
      </c>
      <c r="IY2" s="7">
        <v>24959</v>
      </c>
      <c r="IZ2" s="7">
        <v>24990</v>
      </c>
      <c r="JA2" s="7">
        <v>25020</v>
      </c>
      <c r="JB2" s="7">
        <v>25051</v>
      </c>
      <c r="JC2" s="7">
        <v>25082</v>
      </c>
      <c r="JD2" s="7">
        <v>25112</v>
      </c>
      <c r="JE2" s="7">
        <v>25143</v>
      </c>
      <c r="JF2" s="7">
        <v>25173</v>
      </c>
      <c r="JG2" s="7">
        <v>25204</v>
      </c>
      <c r="JH2" s="7">
        <v>25235</v>
      </c>
      <c r="JI2" s="7">
        <v>25263</v>
      </c>
      <c r="JJ2" s="7">
        <v>25294</v>
      </c>
      <c r="JK2" s="7">
        <v>25324</v>
      </c>
      <c r="JL2" s="7">
        <v>25355</v>
      </c>
      <c r="JM2" s="7">
        <v>25385</v>
      </c>
      <c r="JN2" s="7">
        <v>25416</v>
      </c>
      <c r="JO2" s="7">
        <v>25447</v>
      </c>
      <c r="JP2" s="7">
        <v>25477</v>
      </c>
      <c r="JQ2" s="7">
        <v>25508</v>
      </c>
      <c r="JR2" s="7">
        <v>25538</v>
      </c>
      <c r="JS2" s="7">
        <v>25569</v>
      </c>
      <c r="JT2" s="7">
        <v>25600</v>
      </c>
      <c r="JU2" s="7">
        <v>25628</v>
      </c>
      <c r="JV2" s="7">
        <v>25659</v>
      </c>
      <c r="JW2" s="7">
        <v>25689</v>
      </c>
      <c r="JX2" s="7">
        <v>25720</v>
      </c>
      <c r="JY2" s="7">
        <v>25750</v>
      </c>
      <c r="JZ2" s="7">
        <v>25781</v>
      </c>
      <c r="KA2" s="7">
        <v>25812</v>
      </c>
      <c r="KB2" s="7">
        <v>25842</v>
      </c>
      <c r="KC2" s="7">
        <v>25873</v>
      </c>
      <c r="KD2" s="7">
        <v>25903</v>
      </c>
      <c r="KE2" s="7">
        <v>25934</v>
      </c>
      <c r="KF2" s="7">
        <v>25965</v>
      </c>
      <c r="KG2" s="7">
        <v>25993</v>
      </c>
      <c r="KH2" s="7">
        <v>26024</v>
      </c>
      <c r="KI2" s="7">
        <v>26054</v>
      </c>
      <c r="KJ2" s="7">
        <v>26085</v>
      </c>
      <c r="KK2" s="7">
        <v>26115</v>
      </c>
      <c r="KL2" s="7">
        <v>26146</v>
      </c>
      <c r="KM2" s="7">
        <v>26177</v>
      </c>
      <c r="KN2" s="7">
        <v>26207</v>
      </c>
      <c r="KO2" s="7">
        <v>26238</v>
      </c>
      <c r="KP2" s="7">
        <v>26268</v>
      </c>
      <c r="KQ2" s="7">
        <v>26299</v>
      </c>
      <c r="KR2" s="7">
        <v>26330</v>
      </c>
      <c r="KS2" s="7">
        <v>26359</v>
      </c>
      <c r="KT2" s="7">
        <v>26390</v>
      </c>
      <c r="KU2" s="7">
        <v>26420</v>
      </c>
      <c r="KV2" s="7">
        <v>26451</v>
      </c>
      <c r="KW2" s="7">
        <v>26481</v>
      </c>
      <c r="KX2" s="7">
        <v>26512</v>
      </c>
      <c r="KY2" s="7">
        <v>26543</v>
      </c>
      <c r="KZ2" s="7">
        <v>26573</v>
      </c>
      <c r="LA2" s="7">
        <v>26604</v>
      </c>
      <c r="LB2" s="7">
        <v>26634</v>
      </c>
      <c r="LC2" s="7">
        <v>26665</v>
      </c>
      <c r="LD2" s="7">
        <v>26696</v>
      </c>
      <c r="LE2" s="7">
        <v>26724</v>
      </c>
      <c r="LF2" s="7">
        <v>26755</v>
      </c>
      <c r="LG2" s="7">
        <v>26785</v>
      </c>
      <c r="LH2" s="7">
        <v>26816</v>
      </c>
      <c r="LI2" s="7">
        <v>26846</v>
      </c>
      <c r="LJ2" s="7">
        <v>26877</v>
      </c>
      <c r="LK2" s="7">
        <v>26908</v>
      </c>
      <c r="LL2" s="7">
        <v>26938</v>
      </c>
      <c r="LM2" s="7">
        <v>26969</v>
      </c>
      <c r="LN2" s="7">
        <v>26999</v>
      </c>
      <c r="LO2" s="7">
        <v>27030</v>
      </c>
      <c r="LP2" s="7">
        <v>27061</v>
      </c>
      <c r="LQ2" s="7">
        <v>27089</v>
      </c>
      <c r="LR2" s="7">
        <v>27120</v>
      </c>
      <c r="LS2" s="7">
        <v>27150</v>
      </c>
      <c r="LT2" s="7">
        <v>27181</v>
      </c>
      <c r="LU2" s="7">
        <v>27211</v>
      </c>
      <c r="LV2" s="7">
        <v>27242</v>
      </c>
      <c r="LW2" s="7">
        <v>27273</v>
      </c>
      <c r="LX2" s="7">
        <v>27303</v>
      </c>
      <c r="LY2" s="7">
        <v>27334</v>
      </c>
      <c r="LZ2" s="7">
        <v>27364</v>
      </c>
      <c r="MA2" s="7">
        <v>27395</v>
      </c>
      <c r="MB2" s="7">
        <v>27426</v>
      </c>
      <c r="MC2" s="7">
        <v>27454</v>
      </c>
      <c r="MD2" s="7">
        <v>27485</v>
      </c>
      <c r="ME2" s="7">
        <v>27515</v>
      </c>
      <c r="MF2" s="7">
        <v>27546</v>
      </c>
      <c r="MG2" s="7">
        <v>27576</v>
      </c>
      <c r="MH2" s="7">
        <v>27607</v>
      </c>
      <c r="MI2" s="7">
        <v>27638</v>
      </c>
      <c r="MJ2" s="7">
        <v>27668</v>
      </c>
      <c r="MK2" s="7">
        <v>27699</v>
      </c>
      <c r="ML2" s="7">
        <v>27729</v>
      </c>
      <c r="MM2" s="7">
        <v>27760</v>
      </c>
      <c r="MN2" s="7">
        <v>27791</v>
      </c>
      <c r="MO2" s="7">
        <v>27820</v>
      </c>
      <c r="MP2" s="7">
        <v>27851</v>
      </c>
      <c r="MQ2" s="7">
        <v>27881</v>
      </c>
      <c r="MR2" s="7">
        <v>27912</v>
      </c>
      <c r="MS2" s="7">
        <v>27942</v>
      </c>
      <c r="MT2" s="7">
        <v>27973</v>
      </c>
      <c r="MU2" s="7">
        <v>28004</v>
      </c>
      <c r="MV2" s="7">
        <v>28034</v>
      </c>
      <c r="MW2" s="7">
        <v>28065</v>
      </c>
      <c r="MX2" s="7">
        <v>28095</v>
      </c>
      <c r="MY2" s="7">
        <v>28126</v>
      </c>
      <c r="MZ2" s="7">
        <v>28157</v>
      </c>
      <c r="NA2" s="7">
        <v>28185</v>
      </c>
      <c r="NB2" s="7">
        <v>28216</v>
      </c>
      <c r="NC2" s="7">
        <v>28246</v>
      </c>
      <c r="ND2" s="7">
        <v>28277</v>
      </c>
      <c r="NE2" s="7">
        <v>28307</v>
      </c>
      <c r="NF2" s="7">
        <v>28338</v>
      </c>
      <c r="NG2" s="7">
        <v>28369</v>
      </c>
      <c r="NH2" s="7">
        <v>28399</v>
      </c>
      <c r="NI2" s="7">
        <v>28430</v>
      </c>
      <c r="NJ2" s="7">
        <v>28460</v>
      </c>
      <c r="NK2" s="7">
        <v>28491</v>
      </c>
      <c r="NL2" s="7">
        <v>28522</v>
      </c>
      <c r="NM2" s="7">
        <v>28550</v>
      </c>
      <c r="NN2" s="7">
        <v>28581</v>
      </c>
      <c r="NO2" s="7">
        <v>28611</v>
      </c>
      <c r="NP2" s="7">
        <v>28642</v>
      </c>
      <c r="NQ2" s="7">
        <v>28672</v>
      </c>
      <c r="NR2" s="7">
        <v>28703</v>
      </c>
      <c r="NS2" s="7">
        <v>28734</v>
      </c>
      <c r="NT2" s="7">
        <v>28764</v>
      </c>
      <c r="NU2" s="7">
        <v>28795</v>
      </c>
      <c r="NV2" s="7">
        <v>28825</v>
      </c>
      <c r="NW2" s="7">
        <v>28856</v>
      </c>
      <c r="NX2" s="7">
        <v>28887</v>
      </c>
      <c r="NY2" s="7">
        <v>28915</v>
      </c>
      <c r="NZ2" s="7">
        <v>28946</v>
      </c>
      <c r="OA2" s="7">
        <v>28976</v>
      </c>
      <c r="OB2" s="7">
        <v>29007</v>
      </c>
      <c r="OC2" s="7">
        <v>29037</v>
      </c>
      <c r="OD2" s="7">
        <v>29068</v>
      </c>
      <c r="OE2" s="7">
        <v>29099</v>
      </c>
      <c r="OF2" s="7">
        <v>29129</v>
      </c>
      <c r="OG2" s="7">
        <v>29160</v>
      </c>
      <c r="OH2" s="7">
        <v>29190</v>
      </c>
      <c r="OI2" s="7">
        <v>29221</v>
      </c>
      <c r="OJ2" s="7">
        <v>29252</v>
      </c>
      <c r="OK2" s="7">
        <v>29281</v>
      </c>
      <c r="OL2" s="7">
        <v>29312</v>
      </c>
      <c r="OM2" s="7">
        <v>29342</v>
      </c>
      <c r="ON2" s="7">
        <v>29373</v>
      </c>
      <c r="OO2" s="7">
        <v>29403</v>
      </c>
      <c r="OP2" s="7">
        <v>29434</v>
      </c>
      <c r="OQ2" s="7">
        <v>29465</v>
      </c>
      <c r="OR2" s="7">
        <v>29495</v>
      </c>
      <c r="OS2" s="7">
        <v>29526</v>
      </c>
      <c r="OT2" s="7">
        <v>29556</v>
      </c>
      <c r="OU2" s="7">
        <v>29587</v>
      </c>
      <c r="OV2" s="7">
        <v>29618</v>
      </c>
      <c r="OW2" s="7">
        <v>29646</v>
      </c>
      <c r="OX2" s="7">
        <v>29677</v>
      </c>
      <c r="OY2" s="7">
        <v>29707</v>
      </c>
      <c r="OZ2" s="7">
        <v>29738</v>
      </c>
      <c r="PA2" s="7">
        <v>29768</v>
      </c>
      <c r="PB2" s="7">
        <v>29799</v>
      </c>
      <c r="PC2" s="7">
        <v>29830</v>
      </c>
      <c r="PD2" s="7">
        <v>29860</v>
      </c>
      <c r="PE2" s="7">
        <v>29891</v>
      </c>
      <c r="PF2" s="7">
        <v>29921</v>
      </c>
      <c r="PG2" s="7">
        <v>29952</v>
      </c>
      <c r="PH2" s="7">
        <v>29983</v>
      </c>
      <c r="PI2" s="7">
        <v>30011</v>
      </c>
      <c r="PJ2" s="7">
        <v>30042</v>
      </c>
      <c r="PK2" s="7">
        <v>30072</v>
      </c>
      <c r="PL2" s="7">
        <v>30103</v>
      </c>
      <c r="PM2" s="7">
        <v>30133</v>
      </c>
      <c r="PN2" s="7">
        <v>30164</v>
      </c>
      <c r="PO2" s="7">
        <v>30195</v>
      </c>
      <c r="PP2" s="7">
        <v>30225</v>
      </c>
      <c r="PQ2" s="7">
        <v>30256</v>
      </c>
      <c r="PR2" s="7">
        <v>30286</v>
      </c>
      <c r="PS2" s="7">
        <v>30317</v>
      </c>
      <c r="PT2" s="7">
        <v>30348</v>
      </c>
      <c r="PU2" s="7">
        <v>30376</v>
      </c>
      <c r="PV2" s="7">
        <v>30407</v>
      </c>
      <c r="PW2" s="7">
        <v>30437</v>
      </c>
      <c r="PX2" s="7">
        <v>30468</v>
      </c>
      <c r="PY2" s="7">
        <v>30498</v>
      </c>
      <c r="PZ2" s="7">
        <v>30529</v>
      </c>
      <c r="QA2" s="7">
        <v>30560</v>
      </c>
      <c r="QB2" s="7">
        <v>30590</v>
      </c>
      <c r="QC2" s="7">
        <v>30621</v>
      </c>
      <c r="QD2" s="7">
        <v>30651</v>
      </c>
      <c r="QE2" s="7">
        <v>30682</v>
      </c>
      <c r="QF2" s="7">
        <v>30713</v>
      </c>
      <c r="QG2" s="7">
        <v>30742</v>
      </c>
      <c r="QH2" s="7">
        <v>30773</v>
      </c>
      <c r="QI2" s="7">
        <v>30803</v>
      </c>
      <c r="QJ2" s="7">
        <v>30834</v>
      </c>
      <c r="QK2" s="7">
        <v>30864</v>
      </c>
      <c r="QL2" s="7">
        <v>30895</v>
      </c>
      <c r="QM2" s="7">
        <v>30926</v>
      </c>
      <c r="QN2" s="7">
        <v>30956</v>
      </c>
      <c r="QO2" s="7">
        <v>30987</v>
      </c>
      <c r="QP2" s="7">
        <v>31017</v>
      </c>
      <c r="QQ2" s="7">
        <v>31048</v>
      </c>
      <c r="QR2" s="7">
        <v>31079</v>
      </c>
      <c r="QS2" s="7">
        <v>31107</v>
      </c>
      <c r="QT2" s="7">
        <v>31138</v>
      </c>
      <c r="QU2" s="7">
        <v>31168</v>
      </c>
      <c r="QV2" s="7">
        <v>31199</v>
      </c>
      <c r="QW2" s="7">
        <v>31229</v>
      </c>
      <c r="QX2" s="7">
        <v>31260</v>
      </c>
      <c r="QY2" s="7">
        <v>31291</v>
      </c>
      <c r="QZ2" s="7">
        <v>31321</v>
      </c>
      <c r="RA2" s="7">
        <v>31352</v>
      </c>
      <c r="RB2" s="7">
        <v>31382</v>
      </c>
      <c r="RC2" s="7">
        <v>31413</v>
      </c>
      <c r="RD2" s="7">
        <v>31444</v>
      </c>
      <c r="RE2" s="7">
        <v>31472</v>
      </c>
      <c r="RF2" s="7">
        <v>31503</v>
      </c>
      <c r="RG2" s="7">
        <v>31533</v>
      </c>
      <c r="RH2" s="7">
        <v>31564</v>
      </c>
      <c r="RI2" s="7">
        <v>31594</v>
      </c>
      <c r="RJ2" s="7">
        <v>31625</v>
      </c>
      <c r="RK2" s="7">
        <v>31656</v>
      </c>
      <c r="RL2" s="7">
        <v>31686</v>
      </c>
      <c r="RM2" s="7">
        <v>31717</v>
      </c>
      <c r="RN2" s="7">
        <v>31747</v>
      </c>
      <c r="RO2" s="7">
        <v>31778</v>
      </c>
      <c r="RP2" s="7">
        <v>31809</v>
      </c>
      <c r="RQ2" s="7">
        <v>31837</v>
      </c>
      <c r="RR2" s="7">
        <v>31868</v>
      </c>
      <c r="RS2" s="7">
        <v>31898</v>
      </c>
      <c r="RT2" s="7">
        <v>31929</v>
      </c>
      <c r="RU2" s="7">
        <v>31959</v>
      </c>
      <c r="RV2" s="7">
        <v>31990</v>
      </c>
      <c r="RW2" s="7">
        <v>32021</v>
      </c>
      <c r="RX2" s="7">
        <v>32051</v>
      </c>
      <c r="RY2" s="7">
        <v>32082</v>
      </c>
      <c r="RZ2" s="7">
        <v>32112</v>
      </c>
      <c r="SA2" s="7">
        <v>32143</v>
      </c>
      <c r="SB2" s="7">
        <v>32174</v>
      </c>
      <c r="SC2" s="7">
        <v>32203</v>
      </c>
      <c r="SD2" s="7">
        <v>32234</v>
      </c>
      <c r="SE2" s="7">
        <v>32264</v>
      </c>
      <c r="SF2" s="7">
        <v>32295</v>
      </c>
      <c r="SG2" s="7">
        <v>32325</v>
      </c>
      <c r="SH2" s="7">
        <v>32356</v>
      </c>
      <c r="SI2" s="7">
        <v>32387</v>
      </c>
      <c r="SJ2" s="7">
        <v>32417</v>
      </c>
      <c r="SK2" s="7">
        <v>32448</v>
      </c>
      <c r="SL2" s="7">
        <v>32478</v>
      </c>
      <c r="SM2" s="7">
        <v>32509</v>
      </c>
      <c r="SN2" s="7">
        <v>32540</v>
      </c>
      <c r="SO2" s="7">
        <v>32568</v>
      </c>
      <c r="SP2" s="7">
        <v>32599</v>
      </c>
      <c r="SQ2" s="7">
        <v>32629</v>
      </c>
      <c r="SR2" s="7">
        <v>32660</v>
      </c>
      <c r="SS2" s="7">
        <v>32690</v>
      </c>
      <c r="ST2" s="7">
        <v>32721</v>
      </c>
      <c r="SU2" s="7">
        <v>32752</v>
      </c>
      <c r="SV2" s="7">
        <v>32782</v>
      </c>
      <c r="SW2" s="7">
        <v>32813</v>
      </c>
      <c r="SX2" s="7">
        <v>32843</v>
      </c>
      <c r="SY2" s="7">
        <v>32874</v>
      </c>
      <c r="SZ2" s="7">
        <v>32905</v>
      </c>
      <c r="TA2" s="7">
        <v>32933</v>
      </c>
      <c r="TB2" s="7">
        <v>32964</v>
      </c>
      <c r="TC2" s="7">
        <v>32994</v>
      </c>
      <c r="TD2" s="7">
        <v>33025</v>
      </c>
      <c r="TE2" s="7">
        <v>33055</v>
      </c>
      <c r="TF2" s="7">
        <v>33086</v>
      </c>
      <c r="TG2" s="7">
        <v>33117</v>
      </c>
      <c r="TH2" s="7">
        <v>33147</v>
      </c>
      <c r="TI2" s="7">
        <v>33178</v>
      </c>
      <c r="TJ2" s="7">
        <v>33208</v>
      </c>
      <c r="TK2" s="7">
        <v>33239</v>
      </c>
      <c r="TL2" s="7">
        <v>33270</v>
      </c>
      <c r="TM2" s="7">
        <v>33298</v>
      </c>
      <c r="TN2" s="7">
        <v>33329</v>
      </c>
      <c r="TO2" s="7">
        <v>33359</v>
      </c>
      <c r="TP2" s="7">
        <v>33390</v>
      </c>
      <c r="TQ2" s="7">
        <v>33420</v>
      </c>
      <c r="TR2" s="7">
        <v>33451</v>
      </c>
      <c r="TS2" s="7">
        <v>33482</v>
      </c>
      <c r="TT2" s="7">
        <v>33512</v>
      </c>
      <c r="TU2" s="7">
        <v>33543</v>
      </c>
      <c r="TV2" s="7">
        <v>33573</v>
      </c>
      <c r="TW2" s="7">
        <v>33604</v>
      </c>
      <c r="TX2" s="7">
        <v>33635</v>
      </c>
      <c r="TY2" s="7">
        <v>33664</v>
      </c>
      <c r="TZ2" s="7">
        <v>33695</v>
      </c>
      <c r="UA2" s="7">
        <v>33725</v>
      </c>
      <c r="UB2" s="7">
        <v>33756</v>
      </c>
      <c r="UC2" s="7">
        <v>33786</v>
      </c>
      <c r="UD2" s="7">
        <v>33817</v>
      </c>
      <c r="UE2" s="7">
        <v>33848</v>
      </c>
      <c r="UF2" s="7">
        <v>33878</v>
      </c>
      <c r="UG2" s="7">
        <v>33909</v>
      </c>
      <c r="UH2" s="7">
        <v>33939</v>
      </c>
      <c r="UI2" s="7">
        <v>33970</v>
      </c>
      <c r="UJ2" s="7">
        <v>34001</v>
      </c>
      <c r="UK2" s="7">
        <v>34029</v>
      </c>
      <c r="UL2" s="7">
        <v>34060</v>
      </c>
      <c r="UM2" s="7">
        <v>34090</v>
      </c>
      <c r="UN2" s="7">
        <v>34121</v>
      </c>
      <c r="UO2" s="7">
        <v>34151</v>
      </c>
      <c r="UP2" s="7">
        <v>34182</v>
      </c>
      <c r="UQ2" s="7">
        <v>34213</v>
      </c>
      <c r="UR2" s="7">
        <v>34243</v>
      </c>
      <c r="US2" s="7">
        <v>34274</v>
      </c>
      <c r="UT2" s="7">
        <v>34304</v>
      </c>
      <c r="UU2" s="7">
        <v>34335</v>
      </c>
      <c r="UV2" s="7">
        <v>34366</v>
      </c>
      <c r="UW2" s="7">
        <v>34394</v>
      </c>
      <c r="UX2" s="7">
        <v>34425</v>
      </c>
      <c r="UY2" s="7">
        <v>34455</v>
      </c>
      <c r="UZ2" s="7">
        <v>34486</v>
      </c>
      <c r="VA2" s="7">
        <v>34516</v>
      </c>
      <c r="VB2" s="7">
        <v>34547</v>
      </c>
      <c r="VC2" s="7">
        <v>34578</v>
      </c>
      <c r="VD2" s="7">
        <v>34608</v>
      </c>
      <c r="VE2" s="7">
        <v>34639</v>
      </c>
      <c r="VF2" s="7">
        <v>34669</v>
      </c>
      <c r="VG2" s="7">
        <v>34700</v>
      </c>
      <c r="VH2" s="7">
        <v>34731</v>
      </c>
      <c r="VI2" s="7">
        <v>34759</v>
      </c>
      <c r="VJ2" s="7">
        <v>34790</v>
      </c>
      <c r="VK2" s="7">
        <v>34820</v>
      </c>
      <c r="VL2" s="7">
        <v>34851</v>
      </c>
      <c r="VM2" s="7">
        <v>34881</v>
      </c>
      <c r="VN2" s="7">
        <v>34912</v>
      </c>
      <c r="VO2" s="7">
        <v>34943</v>
      </c>
      <c r="VP2" s="7">
        <v>34973</v>
      </c>
      <c r="VQ2" s="7">
        <v>35004</v>
      </c>
      <c r="VR2" s="7">
        <v>35034</v>
      </c>
      <c r="VS2" s="7">
        <v>35065</v>
      </c>
      <c r="VT2" s="7">
        <v>35096</v>
      </c>
      <c r="VU2" s="7">
        <v>35125</v>
      </c>
      <c r="VV2" s="7">
        <v>35156</v>
      </c>
      <c r="VW2" s="7">
        <v>35186</v>
      </c>
      <c r="VX2" s="7">
        <v>35217</v>
      </c>
      <c r="VY2" s="7">
        <v>35247</v>
      </c>
      <c r="VZ2" s="7">
        <v>35278</v>
      </c>
      <c r="WA2" s="7">
        <v>35309</v>
      </c>
      <c r="WB2" s="7">
        <v>35339</v>
      </c>
      <c r="WC2" s="7">
        <v>35370</v>
      </c>
      <c r="WD2" s="7">
        <v>35400</v>
      </c>
      <c r="WE2" s="7">
        <v>35431</v>
      </c>
      <c r="WF2" s="7">
        <v>35462</v>
      </c>
      <c r="WG2" s="7">
        <v>35490</v>
      </c>
      <c r="WH2" s="7">
        <v>35521</v>
      </c>
      <c r="WI2" s="7">
        <v>35551</v>
      </c>
      <c r="WJ2" s="7">
        <v>35582</v>
      </c>
      <c r="WK2" s="7">
        <v>35612</v>
      </c>
      <c r="WL2" s="7">
        <v>35643</v>
      </c>
      <c r="WM2" s="7">
        <v>35674</v>
      </c>
      <c r="WN2" s="7">
        <v>35704</v>
      </c>
      <c r="WO2" s="7">
        <v>35735</v>
      </c>
      <c r="WP2" s="7">
        <v>35765</v>
      </c>
      <c r="WQ2" s="7">
        <v>35796</v>
      </c>
      <c r="WR2" s="7">
        <v>35827</v>
      </c>
      <c r="WS2" s="7">
        <v>35855</v>
      </c>
      <c r="WT2" s="7">
        <v>35886</v>
      </c>
      <c r="WU2" s="7">
        <v>35916</v>
      </c>
      <c r="WV2" s="7">
        <v>35947</v>
      </c>
      <c r="WW2" s="7">
        <v>35977</v>
      </c>
      <c r="WX2" s="7">
        <v>36008</v>
      </c>
      <c r="WY2" s="7">
        <v>36039</v>
      </c>
      <c r="WZ2" s="7">
        <v>36069</v>
      </c>
      <c r="XA2" s="7">
        <v>36100</v>
      </c>
      <c r="XB2" s="7">
        <v>36130</v>
      </c>
      <c r="XC2" s="7">
        <v>36161</v>
      </c>
      <c r="XD2" s="7">
        <v>36192</v>
      </c>
      <c r="XE2" s="7">
        <v>36220</v>
      </c>
      <c r="XF2" s="7">
        <v>36251</v>
      </c>
      <c r="XG2" s="7">
        <v>36281</v>
      </c>
      <c r="XH2" s="7">
        <v>36312</v>
      </c>
      <c r="XI2" s="7">
        <v>36342</v>
      </c>
      <c r="XJ2" s="7">
        <v>36373</v>
      </c>
      <c r="XK2" s="7">
        <v>36404</v>
      </c>
      <c r="XL2" s="7">
        <v>36434</v>
      </c>
      <c r="XM2" s="7">
        <v>36465</v>
      </c>
      <c r="XN2" s="7">
        <v>36495</v>
      </c>
      <c r="XO2" s="7">
        <v>36526</v>
      </c>
      <c r="XP2" s="7">
        <v>36557</v>
      </c>
      <c r="XQ2" s="7">
        <v>36586</v>
      </c>
      <c r="XR2" s="7">
        <v>36617</v>
      </c>
      <c r="XS2" s="7">
        <v>36647</v>
      </c>
      <c r="XT2" s="7">
        <v>36678</v>
      </c>
      <c r="XU2" s="7">
        <v>36708</v>
      </c>
      <c r="XV2" s="7">
        <v>36739</v>
      </c>
      <c r="XW2" s="7">
        <v>36770</v>
      </c>
      <c r="XX2" s="7">
        <v>36800</v>
      </c>
      <c r="XY2" s="7">
        <v>36831</v>
      </c>
      <c r="XZ2" s="7">
        <v>36861</v>
      </c>
      <c r="YA2" s="7">
        <v>36892</v>
      </c>
      <c r="YB2" s="7">
        <v>36923</v>
      </c>
      <c r="YC2" s="7">
        <v>36951</v>
      </c>
      <c r="YD2" s="7">
        <v>36982</v>
      </c>
      <c r="YE2" s="7">
        <v>37012</v>
      </c>
      <c r="YF2" s="7">
        <v>37043</v>
      </c>
      <c r="YG2" s="7">
        <v>37073</v>
      </c>
      <c r="YH2" s="7">
        <v>37104</v>
      </c>
      <c r="YI2" s="7">
        <v>37135</v>
      </c>
      <c r="YJ2" s="7">
        <v>37165</v>
      </c>
      <c r="YK2" s="7">
        <v>37196</v>
      </c>
      <c r="YL2" s="7">
        <v>37226</v>
      </c>
      <c r="YM2" s="7">
        <v>37257</v>
      </c>
      <c r="YN2" s="7">
        <v>37288</v>
      </c>
      <c r="YO2" s="7">
        <v>37316</v>
      </c>
      <c r="YP2" s="7">
        <v>37347</v>
      </c>
      <c r="YQ2" s="7">
        <v>37377</v>
      </c>
      <c r="YR2" s="7">
        <v>37408</v>
      </c>
      <c r="YS2" s="7">
        <v>37438</v>
      </c>
      <c r="YT2" s="7">
        <v>37469</v>
      </c>
      <c r="YU2" s="7">
        <v>37500</v>
      </c>
      <c r="YV2" s="7">
        <v>37530</v>
      </c>
      <c r="YW2" s="7">
        <v>37561</v>
      </c>
      <c r="YX2" s="7">
        <v>37591</v>
      </c>
      <c r="YY2" s="7">
        <v>37622</v>
      </c>
      <c r="YZ2" s="7">
        <v>37653</v>
      </c>
      <c r="ZA2" s="7">
        <v>37681</v>
      </c>
      <c r="ZB2" s="7">
        <v>37712</v>
      </c>
      <c r="ZC2" s="7">
        <v>37742</v>
      </c>
      <c r="ZD2" s="7">
        <v>37773</v>
      </c>
      <c r="ZE2" s="7">
        <v>37803</v>
      </c>
      <c r="ZF2" s="7">
        <v>37834</v>
      </c>
      <c r="ZG2" s="7">
        <v>37865</v>
      </c>
      <c r="ZH2" s="7">
        <v>37895</v>
      </c>
      <c r="ZI2" s="7">
        <v>37926</v>
      </c>
      <c r="ZJ2" s="7">
        <v>37956</v>
      </c>
      <c r="ZK2" s="7">
        <v>37987</v>
      </c>
      <c r="ZL2" s="7">
        <v>38018</v>
      </c>
      <c r="ZM2" s="7">
        <v>38047</v>
      </c>
      <c r="ZN2" s="7">
        <v>38078</v>
      </c>
      <c r="ZO2" s="7">
        <v>38108</v>
      </c>
      <c r="ZP2" s="7">
        <v>38139</v>
      </c>
      <c r="ZQ2" s="7">
        <v>38169</v>
      </c>
      <c r="ZR2" s="7">
        <v>38200</v>
      </c>
      <c r="ZS2" s="7">
        <v>38231</v>
      </c>
      <c r="ZT2" s="7">
        <v>38261</v>
      </c>
      <c r="ZU2" s="7">
        <v>38292</v>
      </c>
      <c r="ZV2" s="7">
        <v>38322</v>
      </c>
      <c r="ZW2" s="7">
        <v>38353</v>
      </c>
      <c r="ZX2" s="7">
        <v>38384</v>
      </c>
      <c r="ZY2" s="7">
        <v>38412</v>
      </c>
      <c r="ZZ2" s="7">
        <v>38443</v>
      </c>
      <c r="AAA2" s="7">
        <v>38473</v>
      </c>
      <c r="AAB2" s="7">
        <v>38504</v>
      </c>
      <c r="AAC2" s="7">
        <v>38534</v>
      </c>
      <c r="AAD2" s="7">
        <v>38565</v>
      </c>
      <c r="AAE2" s="7">
        <v>38596</v>
      </c>
      <c r="AAF2" s="7">
        <v>38626</v>
      </c>
      <c r="AAG2" s="7">
        <v>38657</v>
      </c>
      <c r="AAH2" s="7">
        <v>38687</v>
      </c>
      <c r="AAI2" s="7">
        <v>38718</v>
      </c>
      <c r="AAJ2" s="7">
        <v>38749</v>
      </c>
      <c r="AAK2" s="7">
        <v>38777</v>
      </c>
      <c r="AAL2" s="7">
        <v>38808</v>
      </c>
      <c r="AAM2" s="7">
        <v>38838</v>
      </c>
      <c r="AAN2" s="7">
        <v>38869</v>
      </c>
      <c r="AAO2" s="7">
        <v>38899</v>
      </c>
      <c r="AAP2" s="7">
        <v>38930</v>
      </c>
      <c r="AAQ2" s="7">
        <v>38961</v>
      </c>
      <c r="AAR2" s="7">
        <v>38991</v>
      </c>
      <c r="AAS2" s="7">
        <v>39022</v>
      </c>
      <c r="AAT2" s="7">
        <v>39052</v>
      </c>
      <c r="AAU2" s="7">
        <v>39083</v>
      </c>
      <c r="AAV2" s="7">
        <v>39114</v>
      </c>
      <c r="AAW2" s="7">
        <v>39142</v>
      </c>
      <c r="AAX2" s="7">
        <v>39173</v>
      </c>
      <c r="AAY2" s="7">
        <v>39203</v>
      </c>
      <c r="AAZ2" s="7">
        <v>39234</v>
      </c>
      <c r="ABA2" s="7">
        <v>39264</v>
      </c>
      <c r="ABB2" s="7">
        <v>39295</v>
      </c>
      <c r="ABC2" s="7">
        <v>39326</v>
      </c>
      <c r="ABD2" s="7">
        <v>39356</v>
      </c>
      <c r="ABE2" s="7">
        <v>39387</v>
      </c>
      <c r="ABF2" s="7">
        <v>39417</v>
      </c>
      <c r="ABG2" s="7">
        <v>39448</v>
      </c>
      <c r="ABH2" s="7">
        <v>39479</v>
      </c>
      <c r="ABI2" s="7">
        <v>39508</v>
      </c>
      <c r="ABJ2" s="7">
        <v>39539</v>
      </c>
      <c r="ABK2" s="7">
        <v>39569</v>
      </c>
      <c r="ABL2" s="7">
        <v>39600</v>
      </c>
      <c r="ABM2" s="7">
        <v>39630</v>
      </c>
      <c r="ABN2" s="7">
        <v>39661</v>
      </c>
      <c r="ABO2" s="7">
        <v>39692</v>
      </c>
      <c r="ABP2" s="7">
        <v>39722</v>
      </c>
      <c r="ABQ2" s="7">
        <v>39753</v>
      </c>
      <c r="ABR2" s="7">
        <v>39783</v>
      </c>
      <c r="ABS2" s="7">
        <v>39814</v>
      </c>
      <c r="ABT2" s="7">
        <v>39845</v>
      </c>
      <c r="ABU2" s="7">
        <v>39873</v>
      </c>
      <c r="ABV2" s="7">
        <v>39904</v>
      </c>
      <c r="ABW2" s="7">
        <v>39934</v>
      </c>
      <c r="ABX2" s="7">
        <v>39965</v>
      </c>
      <c r="ABY2" s="7">
        <v>39995</v>
      </c>
      <c r="ABZ2" s="7">
        <v>40026</v>
      </c>
      <c r="ACA2" s="7">
        <v>40057</v>
      </c>
      <c r="ACB2" s="7">
        <v>40087</v>
      </c>
      <c r="ACC2" s="7">
        <v>40118</v>
      </c>
      <c r="ACD2" s="7">
        <v>40148</v>
      </c>
      <c r="ACE2" s="7">
        <v>40179</v>
      </c>
      <c r="ACF2" s="7">
        <v>40210</v>
      </c>
      <c r="ACG2" s="7">
        <v>40238</v>
      </c>
      <c r="ACH2" s="7">
        <v>40269</v>
      </c>
      <c r="ACI2" s="7">
        <v>40299</v>
      </c>
      <c r="ACJ2" s="7">
        <v>40330</v>
      </c>
      <c r="ACK2" s="7">
        <v>40360</v>
      </c>
      <c r="ACL2" s="7">
        <v>40391</v>
      </c>
      <c r="ACM2" s="7">
        <v>40422</v>
      </c>
      <c r="ACN2" s="7">
        <v>40452</v>
      </c>
      <c r="ACO2" s="7">
        <v>40483</v>
      </c>
      <c r="ACP2" s="7">
        <v>40513</v>
      </c>
      <c r="ACQ2" s="7">
        <v>40544</v>
      </c>
      <c r="ACR2" s="7">
        <v>40575</v>
      </c>
      <c r="ACS2" s="7">
        <v>40603</v>
      </c>
      <c r="ACT2" s="7">
        <v>40634</v>
      </c>
      <c r="ACU2" s="7">
        <v>40664</v>
      </c>
      <c r="ACV2" s="7">
        <v>40695</v>
      </c>
      <c r="ACW2" s="7">
        <v>40725</v>
      </c>
      <c r="ACX2" s="7">
        <v>40756</v>
      </c>
      <c r="ACY2" s="7">
        <v>40787</v>
      </c>
      <c r="ACZ2" s="7">
        <v>40817</v>
      </c>
      <c r="ADA2" s="7">
        <v>40848</v>
      </c>
      <c r="ADB2" s="7">
        <v>40878</v>
      </c>
      <c r="ADC2" s="7">
        <v>40909</v>
      </c>
      <c r="ADD2" s="7">
        <v>40940</v>
      </c>
      <c r="ADE2" s="7">
        <v>40969</v>
      </c>
      <c r="ADF2" s="7">
        <v>41000</v>
      </c>
      <c r="ADG2" s="7">
        <v>41030</v>
      </c>
      <c r="ADH2" s="7">
        <v>41061</v>
      </c>
      <c r="ADI2" s="7">
        <v>41091</v>
      </c>
      <c r="ADJ2" s="7">
        <v>41122</v>
      </c>
      <c r="ADK2" s="7">
        <v>41153</v>
      </c>
      <c r="ADL2" s="7">
        <v>41183</v>
      </c>
      <c r="ADM2" s="7">
        <v>41214</v>
      </c>
      <c r="ADN2" s="7">
        <v>41244</v>
      </c>
      <c r="ADO2" s="7">
        <v>41275</v>
      </c>
      <c r="ADP2" s="7">
        <v>41306</v>
      </c>
      <c r="ADQ2" s="7">
        <v>41334</v>
      </c>
      <c r="ADR2" s="7">
        <v>41365</v>
      </c>
      <c r="ADS2" s="7">
        <v>41395</v>
      </c>
      <c r="ADT2" s="7">
        <v>41426</v>
      </c>
      <c r="ADU2" s="7">
        <v>41456</v>
      </c>
      <c r="ADV2" s="7">
        <v>41487</v>
      </c>
      <c r="ADW2" s="7">
        <v>41518</v>
      </c>
      <c r="ADX2" s="7">
        <v>41548</v>
      </c>
      <c r="ADY2" s="7">
        <v>41579</v>
      </c>
      <c r="ADZ2" s="7">
        <v>41609</v>
      </c>
      <c r="AEA2" s="7">
        <v>41640</v>
      </c>
      <c r="AEB2" s="7">
        <v>41671</v>
      </c>
      <c r="AEC2" s="7">
        <v>41699</v>
      </c>
      <c r="AED2" s="7">
        <v>41730</v>
      </c>
      <c r="AEE2" s="7">
        <v>41760</v>
      </c>
      <c r="AEF2" s="7">
        <v>41791</v>
      </c>
      <c r="AEG2" s="7">
        <v>41821</v>
      </c>
      <c r="AEH2" s="7">
        <v>41852</v>
      </c>
      <c r="AEI2" s="7">
        <v>41883</v>
      </c>
      <c r="AEJ2" s="7">
        <v>41913</v>
      </c>
      <c r="AEK2" s="7">
        <v>41944</v>
      </c>
      <c r="AEL2" s="7">
        <v>41974</v>
      </c>
      <c r="AEM2" s="7">
        <v>42005</v>
      </c>
      <c r="AEN2" s="7">
        <v>42036</v>
      </c>
      <c r="AEO2" s="7">
        <v>42064</v>
      </c>
      <c r="AEP2" s="7">
        <v>42095</v>
      </c>
      <c r="AEQ2" s="7">
        <v>42125</v>
      </c>
      <c r="AER2" s="7">
        <v>42156</v>
      </c>
      <c r="AES2" s="7">
        <v>42186</v>
      </c>
      <c r="AET2" s="7">
        <v>42217</v>
      </c>
      <c r="AEU2" s="7">
        <v>42248</v>
      </c>
      <c r="AEV2" s="7">
        <v>42278</v>
      </c>
      <c r="AEW2" s="7">
        <v>42309</v>
      </c>
      <c r="AEX2" s="7">
        <v>42339</v>
      </c>
      <c r="AEY2" s="7">
        <v>42370</v>
      </c>
      <c r="AEZ2" s="7">
        <v>42401</v>
      </c>
      <c r="AFA2" s="7">
        <v>42430</v>
      </c>
      <c r="AFB2" s="7">
        <v>42461</v>
      </c>
      <c r="AFC2" s="7">
        <v>42491</v>
      </c>
      <c r="AFD2" s="7">
        <v>42522</v>
      </c>
      <c r="AFE2" s="7">
        <v>42552</v>
      </c>
      <c r="AFF2" s="7">
        <v>42583</v>
      </c>
      <c r="AFG2" s="7">
        <v>42614</v>
      </c>
      <c r="AFH2" s="7">
        <v>42644</v>
      </c>
      <c r="AFI2" s="7">
        <v>42675</v>
      </c>
      <c r="AFJ2" s="7">
        <v>42705</v>
      </c>
      <c r="AFK2" s="7">
        <v>42736</v>
      </c>
      <c r="AFL2" s="7">
        <v>42767</v>
      </c>
      <c r="AFM2" s="7">
        <v>42795</v>
      </c>
      <c r="AFN2" s="7">
        <v>42826</v>
      </c>
      <c r="AFO2" s="7">
        <v>42856</v>
      </c>
      <c r="AFP2" s="7">
        <v>42887</v>
      </c>
      <c r="AFQ2" s="7">
        <v>42917</v>
      </c>
      <c r="AFR2" s="7">
        <v>42948</v>
      </c>
      <c r="AFS2" s="7">
        <v>42979</v>
      </c>
      <c r="AFT2" s="7">
        <v>43009</v>
      </c>
      <c r="AFU2" s="7">
        <v>43040</v>
      </c>
      <c r="AFV2" s="7">
        <v>43070</v>
      </c>
      <c r="AFW2" s="7">
        <v>43101</v>
      </c>
      <c r="AFX2" s="7">
        <v>43132</v>
      </c>
      <c r="AFY2" s="7">
        <v>43160</v>
      </c>
      <c r="AFZ2" s="7">
        <v>43191</v>
      </c>
      <c r="AGA2" s="7">
        <v>43221</v>
      </c>
      <c r="AGB2" s="7">
        <v>43252</v>
      </c>
      <c r="AGC2" s="7">
        <v>43282</v>
      </c>
      <c r="AGD2" s="7">
        <v>43313</v>
      </c>
      <c r="AGE2" s="7">
        <v>43344</v>
      </c>
      <c r="AGF2" s="7">
        <v>43374</v>
      </c>
      <c r="AGG2" s="7">
        <v>43405</v>
      </c>
      <c r="AGH2" s="7">
        <v>43435</v>
      </c>
      <c r="AGI2" s="7">
        <v>43466</v>
      </c>
      <c r="AGJ2" s="7">
        <v>43497</v>
      </c>
      <c r="AGK2" s="7">
        <v>43525</v>
      </c>
      <c r="AGL2" s="7">
        <v>43556</v>
      </c>
      <c r="AGM2" s="7">
        <v>43586</v>
      </c>
      <c r="AGN2" s="7">
        <v>43617</v>
      </c>
      <c r="AGO2" s="7">
        <v>43647</v>
      </c>
      <c r="AGP2" s="7">
        <v>43678</v>
      </c>
      <c r="AGQ2" s="7">
        <v>43709</v>
      </c>
      <c r="AGR2" s="7">
        <v>43739</v>
      </c>
      <c r="AGS2" s="7">
        <v>43770</v>
      </c>
      <c r="AGT2" s="7">
        <v>43800</v>
      </c>
      <c r="AGU2" s="7">
        <v>43831</v>
      </c>
      <c r="AGV2" s="7">
        <v>43862</v>
      </c>
      <c r="AGW2" s="7">
        <v>43891</v>
      </c>
      <c r="AGX2" s="7">
        <v>43922</v>
      </c>
      <c r="AGY2" s="7">
        <v>43952</v>
      </c>
      <c r="AGZ2" s="7">
        <v>43983</v>
      </c>
      <c r="AHA2" s="7">
        <v>44013</v>
      </c>
      <c r="AHB2" s="7">
        <v>44044</v>
      </c>
      <c r="AHC2" s="8">
        <v>44075</v>
      </c>
      <c r="AHD2" s="8">
        <v>44105</v>
      </c>
      <c r="AHE2" s="8">
        <v>44136</v>
      </c>
      <c r="AHF2" s="8">
        <v>44166</v>
      </c>
      <c r="AHG2" s="8">
        <v>44197</v>
      </c>
      <c r="AHH2" s="8" t="s">
        <v>45</v>
      </c>
      <c r="AHI2" s="8" t="s">
        <v>46</v>
      </c>
      <c r="AHJ2" s="9" t="s">
        <v>47</v>
      </c>
      <c r="AHK2" s="9" t="s">
        <v>48</v>
      </c>
      <c r="AHL2" s="9" t="s">
        <v>49</v>
      </c>
      <c r="AHM2" s="9" t="s">
        <v>51</v>
      </c>
      <c r="AHN2" s="9" t="s">
        <v>50</v>
      </c>
      <c r="AHO2" s="9" t="s">
        <v>52</v>
      </c>
      <c r="AHP2" s="10" t="s">
        <v>53</v>
      </c>
      <c r="AHQ2" s="9" t="s">
        <v>56</v>
      </c>
      <c r="AHR2" s="11" t="s">
        <v>57</v>
      </c>
      <c r="AHS2" s="11" t="s">
        <v>58</v>
      </c>
      <c r="AHT2" s="11" t="s">
        <v>60</v>
      </c>
      <c r="AHU2" s="11" t="s">
        <v>59</v>
      </c>
    </row>
    <row r="3" spans="1:905" x14ac:dyDescent="0.3">
      <c r="A3" s="12"/>
      <c r="G3"/>
    </row>
    <row r="4" spans="1:905" x14ac:dyDescent="0.3">
      <c r="G4"/>
    </row>
    <row r="5" spans="1:905" x14ac:dyDescent="0.3">
      <c r="G5"/>
    </row>
    <row r="6" spans="1:905" x14ac:dyDescent="0.3">
      <c r="G6"/>
    </row>
    <row r="7" spans="1:905" x14ac:dyDescent="0.3">
      <c r="G7"/>
    </row>
    <row r="8" spans="1:905" x14ac:dyDescent="0.3">
      <c r="G8"/>
    </row>
    <row r="9" spans="1:905" x14ac:dyDescent="0.3">
      <c r="G9"/>
    </row>
    <row r="10" spans="1:905" x14ac:dyDescent="0.3">
      <c r="G10"/>
    </row>
    <row r="11" spans="1:905" x14ac:dyDescent="0.3">
      <c r="G11"/>
    </row>
    <row r="12" spans="1:905" x14ac:dyDescent="0.3">
      <c r="G12"/>
    </row>
    <row r="13" spans="1:905" x14ac:dyDescent="0.3">
      <c r="G13"/>
    </row>
    <row r="14" spans="1:905" x14ac:dyDescent="0.3">
      <c r="G14"/>
    </row>
    <row r="15" spans="1:905" x14ac:dyDescent="0.3">
      <c r="G15"/>
    </row>
    <row r="16" spans="1:905" x14ac:dyDescent="0.3">
      <c r="G16"/>
    </row>
    <row r="17" spans="7:7" x14ac:dyDescent="0.3">
      <c r="G17"/>
    </row>
    <row r="18" spans="7:7" x14ac:dyDescent="0.3">
      <c r="G18"/>
    </row>
    <row r="19" spans="7:7" x14ac:dyDescent="0.3">
      <c r="G19"/>
    </row>
    <row r="20" spans="7:7" x14ac:dyDescent="0.3">
      <c r="G20"/>
    </row>
    <row r="21" spans="7:7" x14ac:dyDescent="0.3">
      <c r="G21"/>
    </row>
    <row r="22" spans="7:7" x14ac:dyDescent="0.3">
      <c r="G22"/>
    </row>
    <row r="23" spans="7:7" x14ac:dyDescent="0.3">
      <c r="G23"/>
    </row>
    <row r="24" spans="7:7" x14ac:dyDescent="0.3">
      <c r="G24"/>
    </row>
    <row r="25" spans="7:7" x14ac:dyDescent="0.3">
      <c r="G25"/>
    </row>
    <row r="26" spans="7:7" x14ac:dyDescent="0.3">
      <c r="G26"/>
    </row>
    <row r="27" spans="7:7" x14ac:dyDescent="0.3">
      <c r="G27"/>
    </row>
    <row r="28" spans="7:7" x14ac:dyDescent="0.3">
      <c r="G28"/>
    </row>
    <row r="29" spans="7:7" x14ac:dyDescent="0.3">
      <c r="G29"/>
    </row>
    <row r="30" spans="7:7" x14ac:dyDescent="0.3">
      <c r="G30"/>
    </row>
    <row r="31" spans="7:7" x14ac:dyDescent="0.3">
      <c r="G31"/>
    </row>
    <row r="32" spans="7:7" x14ac:dyDescent="0.3">
      <c r="G32"/>
    </row>
    <row r="33" spans="7:7" x14ac:dyDescent="0.3">
      <c r="G33"/>
    </row>
    <row r="34" spans="7:7" x14ac:dyDescent="0.3">
      <c r="G34"/>
    </row>
    <row r="35" spans="7:7" x14ac:dyDescent="0.3">
      <c r="G35"/>
    </row>
    <row r="36" spans="7:7" x14ac:dyDescent="0.3">
      <c r="G36"/>
    </row>
    <row r="37" spans="7:7" x14ac:dyDescent="0.3">
      <c r="G37"/>
    </row>
    <row r="38" spans="7:7" x14ac:dyDescent="0.3">
      <c r="G38"/>
    </row>
    <row r="39" spans="7:7" x14ac:dyDescent="0.3">
      <c r="G39"/>
    </row>
    <row r="40" spans="7:7" x14ac:dyDescent="0.3">
      <c r="G40"/>
    </row>
    <row r="41" spans="7:7" x14ac:dyDescent="0.3">
      <c r="G41"/>
    </row>
    <row r="42" spans="7:7" x14ac:dyDescent="0.3">
      <c r="G42"/>
    </row>
    <row r="43" spans="7:7" x14ac:dyDescent="0.3">
      <c r="G43"/>
    </row>
    <row r="44" spans="7:7" ht="16.5" customHeight="1" x14ac:dyDescent="0.3">
      <c r="G44"/>
    </row>
    <row r="45" spans="7:7" x14ac:dyDescent="0.3">
      <c r="G45"/>
    </row>
    <row r="46" spans="7:7" x14ac:dyDescent="0.3">
      <c r="G46"/>
    </row>
    <row r="47" spans="7:7" x14ac:dyDescent="0.3">
      <c r="G47"/>
    </row>
    <row r="48" spans="7:7" x14ac:dyDescent="0.3">
      <c r="G48"/>
    </row>
    <row r="49" spans="7:7" x14ac:dyDescent="0.3">
      <c r="G49"/>
    </row>
    <row r="50" spans="7:7" x14ac:dyDescent="0.3">
      <c r="G50"/>
    </row>
    <row r="51" spans="7:7" x14ac:dyDescent="0.3">
      <c r="G51"/>
    </row>
    <row r="52" spans="7:7" x14ac:dyDescent="0.3">
      <c r="G52"/>
    </row>
    <row r="53" spans="7:7" x14ac:dyDescent="0.3">
      <c r="G53"/>
    </row>
    <row r="54" spans="7:7" x14ac:dyDescent="0.3">
      <c r="G54"/>
    </row>
    <row r="55" spans="7:7" x14ac:dyDescent="0.3">
      <c r="G55"/>
    </row>
    <row r="56" spans="7:7" x14ac:dyDescent="0.3">
      <c r="G56"/>
    </row>
    <row r="57" spans="7:7" x14ac:dyDescent="0.3">
      <c r="G57"/>
    </row>
    <row r="58" spans="7:7" x14ac:dyDescent="0.3">
      <c r="G58"/>
    </row>
    <row r="59" spans="7:7" x14ac:dyDescent="0.3">
      <c r="G59"/>
    </row>
    <row r="60" spans="7:7" x14ac:dyDescent="0.3">
      <c r="G60"/>
    </row>
    <row r="61" spans="7:7" x14ac:dyDescent="0.3">
      <c r="G61"/>
    </row>
    <row r="62" spans="7:7" x14ac:dyDescent="0.3">
      <c r="G62"/>
    </row>
    <row r="63" spans="7:7" x14ac:dyDescent="0.3">
      <c r="G63"/>
    </row>
    <row r="64" spans="7:7" ht="15" customHeight="1" x14ac:dyDescent="0.3">
      <c r="G64"/>
    </row>
    <row r="65" spans="1:7" x14ac:dyDescent="0.3">
      <c r="G65"/>
    </row>
    <row r="66" spans="1:7" x14ac:dyDescent="0.3">
      <c r="G66"/>
    </row>
    <row r="67" spans="1:7" x14ac:dyDescent="0.3">
      <c r="G67"/>
    </row>
    <row r="68" spans="1:7" x14ac:dyDescent="0.3">
      <c r="G68"/>
    </row>
    <row r="69" spans="1:7" x14ac:dyDescent="0.3">
      <c r="G69"/>
    </row>
    <row r="70" spans="1:7" x14ac:dyDescent="0.3">
      <c r="G70"/>
    </row>
    <row r="71" spans="1:7" x14ac:dyDescent="0.3">
      <c r="G71"/>
    </row>
    <row r="72" spans="1:7" x14ac:dyDescent="0.3">
      <c r="G72"/>
    </row>
    <row r="73" spans="1:7" x14ac:dyDescent="0.3">
      <c r="G73"/>
    </row>
    <row r="74" spans="1:7" x14ac:dyDescent="0.3">
      <c r="G74"/>
    </row>
    <row r="75" spans="1:7" x14ac:dyDescent="0.3">
      <c r="G75"/>
    </row>
    <row r="76" spans="1:7" x14ac:dyDescent="0.3">
      <c r="G76"/>
    </row>
    <row r="77" spans="1:7" x14ac:dyDescent="0.3">
      <c r="G77"/>
    </row>
    <row r="78" spans="1:7" x14ac:dyDescent="0.3">
      <c r="G78"/>
    </row>
    <row r="79" spans="1:7" x14ac:dyDescent="0.3">
      <c r="G79"/>
    </row>
    <row r="80" spans="1:7" x14ac:dyDescent="0.3">
      <c r="A80" t="s">
        <v>11</v>
      </c>
      <c r="G80"/>
    </row>
    <row r="81" spans="7:7" x14ac:dyDescent="0.3">
      <c r="G81"/>
    </row>
    <row r="82" spans="7:7" x14ac:dyDescent="0.3">
      <c r="G82"/>
    </row>
    <row r="83" spans="7:7" x14ac:dyDescent="0.3">
      <c r="G83"/>
    </row>
    <row r="84" spans="7:7" x14ac:dyDescent="0.3">
      <c r="G84"/>
    </row>
    <row r="85" spans="7:7" x14ac:dyDescent="0.3">
      <c r="G85"/>
    </row>
    <row r="86" spans="7:7" x14ac:dyDescent="0.3">
      <c r="G86"/>
    </row>
    <row r="87" spans="7:7" x14ac:dyDescent="0.3">
      <c r="G87"/>
    </row>
    <row r="88" spans="7:7" x14ac:dyDescent="0.3">
      <c r="G88"/>
    </row>
    <row r="89" spans="7:7" x14ac:dyDescent="0.3">
      <c r="G89"/>
    </row>
    <row r="90" spans="7:7" x14ac:dyDescent="0.3">
      <c r="G90"/>
    </row>
    <row r="91" spans="7:7" x14ac:dyDescent="0.3">
      <c r="G91"/>
    </row>
    <row r="92" spans="7:7" x14ac:dyDescent="0.3">
      <c r="G92"/>
    </row>
    <row r="93" spans="7:7" x14ac:dyDescent="0.3">
      <c r="G93"/>
    </row>
    <row r="94" spans="7:7" x14ac:dyDescent="0.3">
      <c r="G94"/>
    </row>
    <row r="95" spans="7:7" x14ac:dyDescent="0.3">
      <c r="G95"/>
    </row>
    <row r="96" spans="7:7" x14ac:dyDescent="0.3">
      <c r="G96"/>
    </row>
    <row r="97" spans="2:905" x14ac:dyDescent="0.3">
      <c r="B97" s="83" t="s">
        <v>54</v>
      </c>
      <c r="C97" s="84"/>
      <c r="D97" s="85"/>
      <c r="E97" s="26"/>
      <c r="F97" s="14"/>
      <c r="G97" s="14"/>
      <c r="H97" s="14"/>
      <c r="I97" s="17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>
        <f>AVERAGE(AES98:AFD98)</f>
        <v>203.83166666666671</v>
      </c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>
        <f>AVERAGE(AFE98:AFP98)</f>
        <v>104.80626451247484</v>
      </c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>
        <f>AVERAGE(AFQ98:AGB98)</f>
        <v>109.72219186549347</v>
      </c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>
        <f>AVERAGE(AGC98:AGN98)</f>
        <v>117.17954167606747</v>
      </c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24"/>
      <c r="AHL97" s="30"/>
      <c r="AHM97" s="30"/>
      <c r="AHN97" s="30"/>
      <c r="AHO97" s="30"/>
      <c r="AHP97" s="30"/>
      <c r="AHQ97" s="31"/>
      <c r="AHR97" s="31"/>
      <c r="AHS97" s="31"/>
      <c r="AHT97" s="13"/>
      <c r="AHU97" s="13"/>
    </row>
    <row r="98" spans="2:905" ht="15.75" customHeight="1" x14ac:dyDescent="0.3">
      <c r="B98" s="18" t="s">
        <v>12</v>
      </c>
      <c r="C98" s="81" t="s">
        <v>41</v>
      </c>
      <c r="D98" s="81"/>
      <c r="E98" s="26"/>
      <c r="F98" s="14"/>
      <c r="G98" s="14"/>
      <c r="H98" s="14"/>
      <c r="I98" s="17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>
        <v>100.25</v>
      </c>
      <c r="AB98" s="16">
        <v>96.75</v>
      </c>
      <c r="AC98" s="16">
        <v>94.25</v>
      </c>
      <c r="AD98" s="16">
        <v>94</v>
      </c>
      <c r="AE98" s="16">
        <v>89.75</v>
      </c>
      <c r="AF98" s="16">
        <v>91.25</v>
      </c>
      <c r="AG98" s="16">
        <v>91.75</v>
      </c>
      <c r="AH98" s="16">
        <v>92.5</v>
      </c>
      <c r="AI98" s="16">
        <v>92</v>
      </c>
      <c r="AJ98" s="16">
        <v>93.25</v>
      </c>
      <c r="AK98" s="16">
        <v>92.75</v>
      </c>
      <c r="AL98" s="16">
        <v>92</v>
      </c>
      <c r="AM98" s="16">
        <v>91.25</v>
      </c>
      <c r="AN98" s="16">
        <v>91.75</v>
      </c>
      <c r="AO98" s="16">
        <v>89.75</v>
      </c>
      <c r="AP98" s="16">
        <v>87.25</v>
      </c>
      <c r="AQ98" s="16">
        <v>83.75</v>
      </c>
      <c r="AR98" s="16">
        <v>82</v>
      </c>
      <c r="AS98" s="16">
        <v>81.75</v>
      </c>
      <c r="AT98" s="16">
        <v>82.5</v>
      </c>
      <c r="AU98" s="16">
        <v>83.5</v>
      </c>
      <c r="AV98" s="16">
        <v>82.75</v>
      </c>
      <c r="AW98" s="16">
        <v>82.5</v>
      </c>
      <c r="AX98" s="16">
        <v>81.75</v>
      </c>
      <c r="AY98" s="16">
        <v>83.5</v>
      </c>
      <c r="AZ98" s="16">
        <v>85.25</v>
      </c>
      <c r="BA98" s="16">
        <v>87.5</v>
      </c>
      <c r="BB98" s="16">
        <v>86.5</v>
      </c>
      <c r="BC98" s="16">
        <v>85.75</v>
      </c>
      <c r="BD98" s="16">
        <v>86.5</v>
      </c>
      <c r="BE98" s="16">
        <v>86.5</v>
      </c>
      <c r="BF98" s="16">
        <v>87</v>
      </c>
      <c r="BG98" s="16">
        <v>87</v>
      </c>
      <c r="BH98" s="16">
        <v>89.25</v>
      </c>
      <c r="BI98" s="16">
        <v>94</v>
      </c>
      <c r="BJ98" s="16">
        <v>93.75</v>
      </c>
      <c r="BK98" s="16">
        <v>94.5</v>
      </c>
      <c r="BL98" s="16">
        <v>98.25</v>
      </c>
      <c r="BM98" s="16">
        <v>101.5</v>
      </c>
      <c r="BN98" s="16">
        <v>94</v>
      </c>
      <c r="BO98" s="16">
        <v>90.5</v>
      </c>
      <c r="BP98" s="16">
        <v>91</v>
      </c>
      <c r="BQ98" s="16">
        <v>92</v>
      </c>
      <c r="BR98" s="16">
        <v>94</v>
      </c>
      <c r="BS98" s="16">
        <v>97.75</v>
      </c>
      <c r="BT98" s="16">
        <v>100</v>
      </c>
      <c r="BU98" s="16">
        <v>104.5</v>
      </c>
      <c r="BV98" s="16">
        <v>108.5</v>
      </c>
      <c r="BW98" s="16">
        <v>107.5</v>
      </c>
      <c r="BX98" s="16">
        <v>108</v>
      </c>
      <c r="BY98" s="16">
        <v>110</v>
      </c>
      <c r="BZ98" s="16">
        <v>105.75</v>
      </c>
      <c r="CA98" s="16">
        <v>102.25</v>
      </c>
      <c r="CB98" s="16">
        <v>101.25</v>
      </c>
      <c r="CC98" s="16">
        <v>102</v>
      </c>
      <c r="CD98" s="16">
        <v>100.75</v>
      </c>
      <c r="CE98" s="16">
        <v>102</v>
      </c>
      <c r="CF98" s="16">
        <v>103</v>
      </c>
      <c r="CG98" s="16">
        <v>103.25</v>
      </c>
      <c r="CH98" s="16">
        <v>102.5</v>
      </c>
      <c r="CI98" s="16">
        <v>101.25</v>
      </c>
      <c r="CJ98" s="16">
        <v>100.75</v>
      </c>
      <c r="CK98" s="16">
        <v>101.75</v>
      </c>
      <c r="CL98" s="16">
        <v>101</v>
      </c>
      <c r="CM98" s="16">
        <v>96.75</v>
      </c>
      <c r="CN98" s="16">
        <v>94.25</v>
      </c>
      <c r="CO98" s="16">
        <v>96.75</v>
      </c>
      <c r="CP98" s="16">
        <v>98.75</v>
      </c>
      <c r="CQ98" s="16">
        <v>100.25</v>
      </c>
      <c r="CR98" s="16">
        <v>102.25</v>
      </c>
      <c r="CS98" s="16">
        <v>101.25</v>
      </c>
      <c r="CT98" s="16">
        <v>99</v>
      </c>
      <c r="CU98" s="16">
        <v>95.5</v>
      </c>
      <c r="CV98" s="16">
        <v>93.75</v>
      </c>
      <c r="CW98" s="16">
        <v>93.5</v>
      </c>
      <c r="CX98" s="16">
        <v>93.25</v>
      </c>
      <c r="CY98" s="16">
        <v>92</v>
      </c>
      <c r="CZ98" s="16">
        <v>91.75</v>
      </c>
      <c r="DA98" s="16">
        <v>92</v>
      </c>
      <c r="DB98" s="16">
        <v>92.5</v>
      </c>
      <c r="DC98" s="16">
        <v>93.75</v>
      </c>
      <c r="DD98" s="16">
        <v>95</v>
      </c>
      <c r="DE98" s="16">
        <v>95</v>
      </c>
      <c r="DF98" s="16">
        <v>94.75</v>
      </c>
      <c r="DG98" s="16">
        <v>95.25</v>
      </c>
      <c r="DH98" s="16">
        <v>96</v>
      </c>
      <c r="DI98" s="16">
        <v>98.25</v>
      </c>
      <c r="DJ98" s="16">
        <v>99.25</v>
      </c>
      <c r="DK98" s="16">
        <v>96</v>
      </c>
      <c r="DL98" s="16">
        <v>97.25</v>
      </c>
      <c r="DM98" s="16">
        <v>98.75</v>
      </c>
      <c r="DN98" s="16">
        <v>100.75</v>
      </c>
      <c r="DO98" s="16">
        <v>103</v>
      </c>
      <c r="DP98" s="16">
        <v>104.25</v>
      </c>
      <c r="DQ98" s="16">
        <v>103</v>
      </c>
      <c r="DR98" s="16">
        <v>101.25</v>
      </c>
      <c r="DS98" s="16">
        <v>102.75</v>
      </c>
      <c r="DT98" s="16">
        <v>101.75</v>
      </c>
      <c r="DU98" s="16">
        <v>102</v>
      </c>
      <c r="DV98" s="16">
        <v>105</v>
      </c>
      <c r="DW98" s="16">
        <v>104.5</v>
      </c>
      <c r="DX98" s="16">
        <v>105.25</v>
      </c>
      <c r="DY98" s="16">
        <v>108</v>
      </c>
      <c r="DZ98" s="16">
        <v>110</v>
      </c>
      <c r="EA98" s="16">
        <v>111</v>
      </c>
      <c r="EB98" s="16">
        <v>112</v>
      </c>
      <c r="EC98" s="16">
        <v>111.5</v>
      </c>
      <c r="ED98" s="16">
        <v>111.5</v>
      </c>
      <c r="EE98" s="16">
        <v>109</v>
      </c>
      <c r="EF98" s="16">
        <v>111</v>
      </c>
      <c r="EG98" s="16">
        <v>109</v>
      </c>
      <c r="EH98" s="16">
        <v>112</v>
      </c>
      <c r="EI98" s="16">
        <v>112</v>
      </c>
      <c r="EJ98" s="16">
        <v>113</v>
      </c>
      <c r="EK98" s="16">
        <v>115</v>
      </c>
      <c r="EL98" s="16">
        <v>115</v>
      </c>
      <c r="EM98" s="16">
        <v>116</v>
      </c>
      <c r="EN98" s="16">
        <v>109</v>
      </c>
      <c r="EO98" s="16">
        <v>103</v>
      </c>
      <c r="EP98" s="16">
        <v>101</v>
      </c>
      <c r="EQ98" s="16">
        <v>102</v>
      </c>
      <c r="ER98" s="16">
        <v>103</v>
      </c>
      <c r="ES98" s="16">
        <v>102</v>
      </c>
      <c r="ET98" s="16">
        <v>103</v>
      </c>
      <c r="EU98" s="16">
        <v>104</v>
      </c>
      <c r="EV98" s="16">
        <v>106</v>
      </c>
      <c r="EW98" s="16">
        <v>107</v>
      </c>
      <c r="EX98" s="16">
        <v>108</v>
      </c>
      <c r="EY98" s="16">
        <v>108</v>
      </c>
      <c r="EZ98" s="16">
        <v>110</v>
      </c>
      <c r="FA98" s="16">
        <v>112</v>
      </c>
      <c r="FB98" s="16">
        <v>111</v>
      </c>
      <c r="FC98" s="16">
        <v>113</v>
      </c>
      <c r="FD98" s="16">
        <v>113</v>
      </c>
      <c r="FE98" s="16">
        <v>114</v>
      </c>
      <c r="FF98" s="16">
        <v>114</v>
      </c>
      <c r="FG98" s="16">
        <v>116</v>
      </c>
      <c r="FH98" s="16">
        <v>117</v>
      </c>
      <c r="FI98" s="16">
        <v>116</v>
      </c>
      <c r="FJ98" s="16">
        <v>115</v>
      </c>
      <c r="FK98" s="16">
        <v>115</v>
      </c>
      <c r="FL98" s="16">
        <v>115</v>
      </c>
      <c r="FM98" s="16">
        <v>114</v>
      </c>
      <c r="FN98" s="16">
        <v>114</v>
      </c>
      <c r="FO98" s="16">
        <v>113</v>
      </c>
      <c r="FP98" s="16">
        <v>114</v>
      </c>
      <c r="FQ98" s="16">
        <v>115</v>
      </c>
      <c r="FR98" s="16">
        <v>116</v>
      </c>
      <c r="FS98" s="16">
        <v>117</v>
      </c>
      <c r="FT98" s="16">
        <v>117</v>
      </c>
      <c r="FU98" s="16">
        <v>117</v>
      </c>
      <c r="FV98" s="16">
        <v>118</v>
      </c>
      <c r="FW98" s="16">
        <v>118</v>
      </c>
      <c r="FX98" s="16">
        <v>117</v>
      </c>
      <c r="FY98" s="16">
        <v>117</v>
      </c>
      <c r="FZ98" s="16">
        <v>117</v>
      </c>
      <c r="GA98" s="16">
        <v>115.84</v>
      </c>
      <c r="GB98" s="16">
        <v>116.64</v>
      </c>
      <c r="GC98" s="16">
        <v>117.24</v>
      </c>
      <c r="GD98" s="16">
        <v>115.49</v>
      </c>
      <c r="GE98" s="16">
        <v>116.14</v>
      </c>
      <c r="GF98" s="16">
        <v>117.34</v>
      </c>
      <c r="GG98" s="16">
        <v>116.14</v>
      </c>
      <c r="GH98" s="16">
        <v>116.53</v>
      </c>
      <c r="GI98" s="16">
        <v>116.1</v>
      </c>
      <c r="GJ98" s="16">
        <v>115.99</v>
      </c>
      <c r="GK98" s="16">
        <v>115.87</v>
      </c>
      <c r="GL98" s="16">
        <v>115.03</v>
      </c>
      <c r="GM98" s="16">
        <v>116.17</v>
      </c>
      <c r="GN98" s="16">
        <v>115.54</v>
      </c>
      <c r="GO98" s="16">
        <v>117.09</v>
      </c>
      <c r="GP98" s="16">
        <v>117.91</v>
      </c>
      <c r="GQ98" s="16">
        <v>119.1</v>
      </c>
      <c r="GR98" s="16">
        <v>121.34</v>
      </c>
      <c r="GS98" s="16">
        <v>119.81</v>
      </c>
      <c r="GT98" s="16">
        <v>119.56</v>
      </c>
      <c r="GU98" s="16">
        <v>119.23</v>
      </c>
      <c r="GV98" s="16">
        <v>119.29</v>
      </c>
      <c r="GW98" s="16">
        <v>118.66</v>
      </c>
      <c r="GX98" s="16">
        <v>119.03</v>
      </c>
      <c r="GY98" s="16">
        <v>119.31</v>
      </c>
      <c r="GZ98" s="16">
        <v>120.96</v>
      </c>
      <c r="HA98" s="16">
        <v>120.26</v>
      </c>
      <c r="HB98" s="16">
        <v>121.11</v>
      </c>
      <c r="HC98" s="16">
        <v>121.65</v>
      </c>
      <c r="HD98" s="16">
        <v>122.28</v>
      </c>
      <c r="HE98" s="16">
        <v>106.86</v>
      </c>
      <c r="HF98" s="16">
        <v>107.42</v>
      </c>
      <c r="HG98" s="16">
        <v>109.14</v>
      </c>
      <c r="HH98" s="16">
        <v>108.91</v>
      </c>
      <c r="HI98" s="16">
        <v>108.5</v>
      </c>
      <c r="HJ98" s="16">
        <v>110.25</v>
      </c>
      <c r="HK98" s="16">
        <v>111.06</v>
      </c>
      <c r="HL98" s="16">
        <v>111.65</v>
      </c>
      <c r="HM98" s="16">
        <v>110.99</v>
      </c>
      <c r="HN98" s="16">
        <v>111.33</v>
      </c>
      <c r="HO98" s="16">
        <v>112.7</v>
      </c>
      <c r="HP98" s="16">
        <v>111.29</v>
      </c>
      <c r="HQ98" s="16">
        <v>112.13333333333333</v>
      </c>
      <c r="HR98" s="16">
        <v>111.94</v>
      </c>
      <c r="HS98" s="16">
        <v>112.30666666666667</v>
      </c>
      <c r="HT98" s="16">
        <v>110.98333333333333</v>
      </c>
      <c r="HU98" s="16">
        <v>110.13333333333333</v>
      </c>
      <c r="HV98" s="16">
        <v>110.88666666666667</v>
      </c>
      <c r="HW98" s="16">
        <v>112.84666666666665</v>
      </c>
      <c r="HX98" s="16">
        <v>113.87666666666667</v>
      </c>
      <c r="HY98" s="16">
        <v>113.93333333333334</v>
      </c>
      <c r="HZ98" s="16">
        <v>115.05</v>
      </c>
      <c r="IA98" s="16">
        <v>114.66333333333334</v>
      </c>
      <c r="IB98" s="16">
        <v>115.27333333333333</v>
      </c>
      <c r="IC98" s="16">
        <v>116.76333333333332</v>
      </c>
      <c r="ID98" s="16">
        <v>118.01</v>
      </c>
      <c r="IE98" s="16">
        <v>118.35000000000001</v>
      </c>
      <c r="IF98" s="16">
        <v>117.77666666666666</v>
      </c>
      <c r="IG98" s="16">
        <v>118.28333333333335</v>
      </c>
      <c r="IH98" s="16">
        <v>119.67333333333333</v>
      </c>
      <c r="II98" s="16">
        <v>120.52999999999999</v>
      </c>
      <c r="IJ98" s="16">
        <v>122.05333333333334</v>
      </c>
      <c r="IK98" s="16">
        <v>121.33666666666666</v>
      </c>
      <c r="IL98" s="16">
        <v>122.28333333333335</v>
      </c>
      <c r="IM98" s="16">
        <v>122.04666666666667</v>
      </c>
      <c r="IN98" s="16">
        <v>123.32000000000001</v>
      </c>
      <c r="IO98" s="16">
        <v>124.33666666666666</v>
      </c>
      <c r="IP98" s="16">
        <v>124.72333333333331</v>
      </c>
      <c r="IQ98" s="16">
        <v>124.13333333333333</v>
      </c>
      <c r="IR98" s="16">
        <v>124.13</v>
      </c>
      <c r="IS98" s="16">
        <v>124.96666666666665</v>
      </c>
      <c r="IT98" s="16">
        <v>125.30333333333333</v>
      </c>
      <c r="IU98" s="16">
        <v>125.63</v>
      </c>
      <c r="IV98" s="16">
        <v>125.48333333333335</v>
      </c>
      <c r="IW98" s="16">
        <v>124.39333333333333</v>
      </c>
      <c r="IX98" s="16">
        <v>124.88</v>
      </c>
      <c r="IY98" s="16">
        <v>125.08999999999999</v>
      </c>
      <c r="IZ98" s="16">
        <v>125.76666666666667</v>
      </c>
      <c r="JA98" s="16">
        <v>125.99333333333334</v>
      </c>
      <c r="JB98" s="16">
        <v>126.21999999999998</v>
      </c>
      <c r="JC98" s="16">
        <v>126.51333333333334</v>
      </c>
      <c r="JD98" s="16">
        <v>127.14999999999999</v>
      </c>
      <c r="JE98" s="16">
        <v>128.13</v>
      </c>
      <c r="JF98" s="16">
        <v>128.79</v>
      </c>
      <c r="JG98" s="16">
        <v>128.08666666666667</v>
      </c>
      <c r="JH98" s="16">
        <v>128.51333333333332</v>
      </c>
      <c r="JI98" s="16">
        <v>128.95666666666665</v>
      </c>
      <c r="JJ98" s="16">
        <v>128.07</v>
      </c>
      <c r="JK98" s="16">
        <v>126.56333333333333</v>
      </c>
      <c r="JL98" s="16">
        <v>126.90333333333335</v>
      </c>
      <c r="JM98" s="16">
        <v>127.98666666666666</v>
      </c>
      <c r="JN98" s="16">
        <v>129.11333333333334</v>
      </c>
      <c r="JO98" s="16">
        <v>129.73333333333335</v>
      </c>
      <c r="JP98" s="16">
        <v>130.10333333333332</v>
      </c>
      <c r="JQ98" s="16">
        <v>131.08333333333334</v>
      </c>
      <c r="JR98" s="16">
        <v>131.97666666666666</v>
      </c>
      <c r="JS98" s="16">
        <v>131.43333333333331</v>
      </c>
      <c r="JT98" s="16">
        <v>131.73333333333335</v>
      </c>
      <c r="JU98" s="16">
        <v>132.03</v>
      </c>
      <c r="JV98" s="16">
        <v>132.82666666666668</v>
      </c>
      <c r="JW98" s="16">
        <v>132.61666666666667</v>
      </c>
      <c r="JX98" s="16">
        <v>132.41</v>
      </c>
      <c r="JY98" s="16">
        <v>133.23000000000002</v>
      </c>
      <c r="JZ98" s="16">
        <v>134.38666666666666</v>
      </c>
      <c r="KA98" s="16">
        <v>135.04999999999998</v>
      </c>
      <c r="KB98" s="16">
        <v>135.44333333333333</v>
      </c>
      <c r="KC98" s="16">
        <v>137.22666666666666</v>
      </c>
      <c r="KD98" s="16">
        <v>137.32000000000002</v>
      </c>
      <c r="KE98" s="16">
        <v>137.94333333333336</v>
      </c>
      <c r="KF98" s="16">
        <v>138.44333333333336</v>
      </c>
      <c r="KG98" s="16">
        <v>138.89666666666665</v>
      </c>
      <c r="KH98" s="16">
        <v>140.07666666666668</v>
      </c>
      <c r="KI98" s="16">
        <v>140.70000000000002</v>
      </c>
      <c r="KJ98" s="16">
        <v>142.17333333333335</v>
      </c>
      <c r="KK98" s="16">
        <v>144.36000000000001</v>
      </c>
      <c r="KL98" s="16">
        <v>145.03</v>
      </c>
      <c r="KM98" s="16">
        <v>145.23666666666665</v>
      </c>
      <c r="KN98" s="16">
        <v>145.64666666666668</v>
      </c>
      <c r="KO98" s="16">
        <v>146.01999999999998</v>
      </c>
      <c r="KP98" s="16">
        <v>149.39999999999998</v>
      </c>
      <c r="KQ98" s="16">
        <v>147.76333333333332</v>
      </c>
      <c r="KR98" s="16">
        <v>149.74666666666664</v>
      </c>
      <c r="KS98" s="16">
        <v>152.50333333333333</v>
      </c>
      <c r="KT98" s="16">
        <v>156.84</v>
      </c>
      <c r="KU98" s="16">
        <v>157.09</v>
      </c>
      <c r="KV98" s="16">
        <v>158.41</v>
      </c>
      <c r="KW98" s="16">
        <v>158.66</v>
      </c>
      <c r="KX98" s="16">
        <v>159.9</v>
      </c>
      <c r="KY98" s="16">
        <v>162.04666666666665</v>
      </c>
      <c r="KZ98" s="16">
        <v>163.41</v>
      </c>
      <c r="LA98" s="16">
        <v>163.90333333333334</v>
      </c>
      <c r="LB98" s="16">
        <v>171.3066666666667</v>
      </c>
      <c r="LC98" s="16">
        <v>167.36666666666667</v>
      </c>
      <c r="LD98" s="16">
        <v>170.61666666666667</v>
      </c>
      <c r="LE98" s="16">
        <v>172.55999999999997</v>
      </c>
      <c r="LF98" s="16">
        <v>175.73333333333335</v>
      </c>
      <c r="LG98" s="16">
        <v>179.69666666666663</v>
      </c>
      <c r="LH98" s="16">
        <v>181.5</v>
      </c>
      <c r="LI98" s="16">
        <v>189.96666666666667</v>
      </c>
      <c r="LJ98" s="16">
        <v>196.53</v>
      </c>
      <c r="LK98" s="16">
        <v>204.71333333333334</v>
      </c>
      <c r="LL98" s="16">
        <v>208.26666666666665</v>
      </c>
      <c r="LM98" s="16">
        <v>208.92333333333332</v>
      </c>
      <c r="LN98" s="16">
        <v>209.32000000000002</v>
      </c>
      <c r="LO98" s="32">
        <v>158.66</v>
      </c>
      <c r="LP98" s="32">
        <v>161.74</v>
      </c>
      <c r="LQ98" s="32">
        <v>165.84</v>
      </c>
      <c r="LR98" s="32">
        <v>167.81</v>
      </c>
      <c r="LS98" s="32">
        <v>167.28</v>
      </c>
      <c r="LT98" s="32">
        <v>174.94</v>
      </c>
      <c r="LU98" s="32">
        <v>179.46</v>
      </c>
      <c r="LV98" s="32">
        <v>186.94</v>
      </c>
      <c r="LW98" s="32">
        <v>190.92</v>
      </c>
      <c r="LX98" s="32">
        <v>193.77</v>
      </c>
      <c r="LY98" s="32">
        <v>193.54</v>
      </c>
      <c r="LZ98" s="32">
        <v>198.16</v>
      </c>
      <c r="MA98" s="32">
        <v>200.76</v>
      </c>
      <c r="MB98" s="32">
        <v>203.89</v>
      </c>
      <c r="MC98" s="32">
        <v>207.08</v>
      </c>
      <c r="MD98" s="32">
        <v>216.96</v>
      </c>
      <c r="ME98" s="32">
        <v>213.74</v>
      </c>
      <c r="MF98" s="32">
        <v>214.39</v>
      </c>
      <c r="MG98" s="32">
        <v>218.19</v>
      </c>
      <c r="MH98" s="32">
        <v>219.11</v>
      </c>
      <c r="MI98" s="32">
        <v>221.21</v>
      </c>
      <c r="MJ98" s="32">
        <v>224.48</v>
      </c>
      <c r="MK98" s="32">
        <v>222.99</v>
      </c>
      <c r="ML98" s="32">
        <v>223.42</v>
      </c>
      <c r="MM98" s="32">
        <v>222.27</v>
      </c>
      <c r="MN98" s="32">
        <v>223.09</v>
      </c>
      <c r="MO98" s="32">
        <v>224.25</v>
      </c>
      <c r="MP98" s="32">
        <v>226.69</v>
      </c>
      <c r="MQ98" s="32">
        <v>226.67</v>
      </c>
      <c r="MR98" s="32">
        <v>227.01</v>
      </c>
      <c r="MS98" s="32">
        <v>228.21</v>
      </c>
      <c r="MT98" s="32">
        <v>231.18</v>
      </c>
      <c r="MU98" s="32">
        <v>236.97</v>
      </c>
      <c r="MV98" s="32">
        <v>238.25</v>
      </c>
      <c r="MW98" s="32">
        <v>242.54</v>
      </c>
      <c r="MX98" s="32">
        <v>244.22</v>
      </c>
      <c r="MY98" s="32">
        <v>247.3</v>
      </c>
      <c r="MZ98" s="32">
        <v>250.66</v>
      </c>
      <c r="NA98" s="32">
        <v>255.04</v>
      </c>
      <c r="NB98" s="32">
        <v>258.49</v>
      </c>
      <c r="NC98" s="32">
        <v>246.66</v>
      </c>
      <c r="ND98" s="32">
        <v>247.4</v>
      </c>
      <c r="NE98" s="32">
        <v>254.67</v>
      </c>
      <c r="NF98" s="32">
        <v>256.91000000000003</v>
      </c>
      <c r="NG98" s="32">
        <v>258.04000000000002</v>
      </c>
      <c r="NH98" s="32">
        <v>259.11</v>
      </c>
      <c r="NI98" s="32">
        <v>258.7</v>
      </c>
      <c r="NJ98" s="32">
        <v>259.19</v>
      </c>
      <c r="NK98" s="32">
        <v>259.66000000000003</v>
      </c>
      <c r="NL98" s="32">
        <v>262.51</v>
      </c>
      <c r="NM98" s="32">
        <v>265.48</v>
      </c>
      <c r="NN98" s="32">
        <v>267.25</v>
      </c>
      <c r="NO98" s="32">
        <v>261.92</v>
      </c>
      <c r="NP98" s="32">
        <v>265.14999999999998</v>
      </c>
      <c r="NQ98" s="32">
        <v>276.27</v>
      </c>
      <c r="NR98" s="32">
        <v>277.76</v>
      </c>
      <c r="NS98" s="32">
        <v>278.89999999999998</v>
      </c>
      <c r="NT98" s="32">
        <v>281.31</v>
      </c>
      <c r="NU98" s="32">
        <v>280.49</v>
      </c>
      <c r="NV98" s="32">
        <v>279.10000000000002</v>
      </c>
      <c r="NW98" s="32">
        <v>280.95</v>
      </c>
      <c r="NX98" s="32">
        <v>282.36</v>
      </c>
      <c r="NY98" s="32">
        <v>285.48</v>
      </c>
      <c r="NZ98" s="32">
        <v>287.98</v>
      </c>
      <c r="OA98" s="32">
        <v>288.95</v>
      </c>
      <c r="OB98" s="32">
        <v>289.81</v>
      </c>
      <c r="OC98" s="32">
        <v>308.36</v>
      </c>
      <c r="OD98" s="32">
        <v>310.47000000000003</v>
      </c>
      <c r="OE98" s="32">
        <v>309.89999999999998</v>
      </c>
      <c r="OF98" s="32">
        <v>310.87</v>
      </c>
      <c r="OG98" s="32">
        <v>304.3</v>
      </c>
      <c r="OH98" s="32">
        <v>303.32</v>
      </c>
      <c r="OI98" s="32">
        <v>307.76</v>
      </c>
      <c r="OJ98" s="32">
        <v>310.7</v>
      </c>
      <c r="OK98" s="32">
        <v>315.23</v>
      </c>
      <c r="OL98" s="32">
        <v>320.83999999999997</v>
      </c>
      <c r="OM98" s="32">
        <v>317.86</v>
      </c>
      <c r="ON98" s="32">
        <v>322.36</v>
      </c>
      <c r="OO98" s="32">
        <v>342.01</v>
      </c>
      <c r="OP98" s="32">
        <v>343.24</v>
      </c>
      <c r="OQ98" s="32">
        <v>346.27</v>
      </c>
      <c r="OR98" s="32">
        <v>348.91</v>
      </c>
      <c r="OS98" s="32">
        <v>353.8</v>
      </c>
      <c r="OT98" s="32">
        <v>351.3</v>
      </c>
      <c r="OU98" s="32">
        <v>354.81</v>
      </c>
      <c r="OV98" s="32">
        <v>359.04</v>
      </c>
      <c r="OW98" s="32">
        <v>360.98</v>
      </c>
      <c r="OX98" s="32">
        <v>365.22</v>
      </c>
      <c r="OY98" s="32">
        <v>363.86</v>
      </c>
      <c r="OZ98" s="32">
        <v>370.78</v>
      </c>
      <c r="PA98" s="32">
        <v>385.98</v>
      </c>
      <c r="PB98" s="32">
        <v>391.86</v>
      </c>
      <c r="PC98" s="32">
        <v>392.15</v>
      </c>
      <c r="PD98" s="32">
        <v>393.56</v>
      </c>
      <c r="PE98" s="32">
        <v>395.67</v>
      </c>
      <c r="PF98" s="32">
        <v>395.2</v>
      </c>
      <c r="PG98" s="32">
        <v>396.2</v>
      </c>
      <c r="PH98" s="32">
        <v>396.63</v>
      </c>
      <c r="PI98" s="32">
        <v>399.47</v>
      </c>
      <c r="PJ98" s="32">
        <v>401.58</v>
      </c>
      <c r="PK98" s="32">
        <v>401.08</v>
      </c>
      <c r="PL98" s="32">
        <v>402.48</v>
      </c>
      <c r="PM98" s="32">
        <v>179.22</v>
      </c>
      <c r="PN98" s="32">
        <v>180.66</v>
      </c>
      <c r="PO98" s="32">
        <v>181.11</v>
      </c>
      <c r="PP98" s="32">
        <v>181.97</v>
      </c>
      <c r="PQ98" s="32">
        <v>182.21</v>
      </c>
      <c r="PR98" s="32">
        <v>182.64</v>
      </c>
      <c r="PS98" s="32">
        <v>183</v>
      </c>
      <c r="PT98" s="32">
        <v>184.3</v>
      </c>
      <c r="PU98" s="32">
        <v>183.9</v>
      </c>
      <c r="PV98" s="32">
        <v>188.22</v>
      </c>
      <c r="PW98" s="32">
        <v>188.31</v>
      </c>
      <c r="PX98" s="32">
        <v>189.77</v>
      </c>
      <c r="PY98" s="32">
        <v>194.19</v>
      </c>
      <c r="PZ98" s="32">
        <v>196.34</v>
      </c>
      <c r="QA98" s="32">
        <v>197.02</v>
      </c>
      <c r="QB98" s="32">
        <v>200.13</v>
      </c>
      <c r="QC98" s="32">
        <v>201.72</v>
      </c>
      <c r="QD98" s="32">
        <v>201.16</v>
      </c>
      <c r="QE98" s="32">
        <v>198.34</v>
      </c>
      <c r="QF98" s="32">
        <v>198.4</v>
      </c>
      <c r="QG98" s="32">
        <v>199.61</v>
      </c>
      <c r="QH98" s="32">
        <v>201.23</v>
      </c>
      <c r="QI98" s="32">
        <v>200.37</v>
      </c>
      <c r="QJ98" s="32">
        <v>202.45</v>
      </c>
      <c r="QK98" s="32">
        <v>209.44</v>
      </c>
      <c r="QL98" s="32">
        <v>209.99</v>
      </c>
      <c r="QM98" s="32">
        <v>212.54</v>
      </c>
      <c r="QN98" s="32">
        <v>213.3</v>
      </c>
      <c r="QO98" s="32">
        <v>212.51</v>
      </c>
      <c r="QP98" s="32">
        <v>210.27</v>
      </c>
      <c r="QQ98" s="32">
        <v>212.94</v>
      </c>
      <c r="QR98" s="32">
        <v>215.06</v>
      </c>
      <c r="QS98" s="32">
        <v>132.63</v>
      </c>
      <c r="QT98" s="32">
        <v>134.75</v>
      </c>
      <c r="QU98" s="32">
        <v>132.87</v>
      </c>
      <c r="QV98" s="32">
        <v>133.77000000000001</v>
      </c>
      <c r="QW98" s="32">
        <v>135.87</v>
      </c>
      <c r="QX98" s="32">
        <v>136.22</v>
      </c>
      <c r="QY98" s="32">
        <v>136.81</v>
      </c>
      <c r="QZ98" s="32">
        <v>137.4</v>
      </c>
      <c r="RA98" s="32">
        <v>137.72</v>
      </c>
      <c r="RB98" s="32">
        <v>136.97</v>
      </c>
      <c r="RC98" s="32">
        <v>137.41</v>
      </c>
      <c r="RD98" s="32">
        <v>137.94</v>
      </c>
      <c r="RE98" s="32">
        <v>137.34</v>
      </c>
      <c r="RF98" s="32">
        <v>137.79</v>
      </c>
      <c r="RG98" s="32">
        <v>137.99</v>
      </c>
      <c r="RH98" s="32">
        <v>138.4</v>
      </c>
      <c r="RI98" s="32">
        <v>139.99</v>
      </c>
      <c r="RJ98" s="32">
        <v>140.66</v>
      </c>
      <c r="RK98" s="32">
        <v>141.4</v>
      </c>
      <c r="RL98" s="32">
        <v>141.57</v>
      </c>
      <c r="RM98" s="32">
        <v>143.25</v>
      </c>
      <c r="RN98" s="32">
        <v>143.25</v>
      </c>
      <c r="RO98" s="32">
        <v>142.53</v>
      </c>
      <c r="RP98" s="32">
        <v>142.32</v>
      </c>
      <c r="RQ98" s="32">
        <v>141.54</v>
      </c>
      <c r="RR98" s="32">
        <v>143.94999999999999</v>
      </c>
      <c r="RS98" s="32">
        <v>143.68</v>
      </c>
      <c r="RT98" s="32">
        <v>146.13999999999999</v>
      </c>
      <c r="RU98" s="32">
        <v>147.82</v>
      </c>
      <c r="RV98" s="32">
        <v>148.75</v>
      </c>
      <c r="RW98" s="32">
        <v>149.57</v>
      </c>
      <c r="RX98" s="32">
        <v>150.35</v>
      </c>
      <c r="RY98" s="32">
        <v>151.19999999999999</v>
      </c>
      <c r="RZ98" s="32">
        <v>150.07</v>
      </c>
      <c r="SA98" s="32">
        <v>149.86000000000001</v>
      </c>
      <c r="SB98" s="32">
        <v>150.63</v>
      </c>
      <c r="SC98" s="32">
        <v>152.29</v>
      </c>
      <c r="SD98" s="32">
        <v>155.12</v>
      </c>
      <c r="SE98" s="32">
        <v>155.28</v>
      </c>
      <c r="SF98" s="32">
        <v>156.9</v>
      </c>
      <c r="SG98" s="32">
        <v>162.72</v>
      </c>
      <c r="SH98" s="32">
        <v>165.03</v>
      </c>
      <c r="SI98" s="32">
        <v>164.76</v>
      </c>
      <c r="SJ98" s="32">
        <v>166.01</v>
      </c>
      <c r="SK98" s="32">
        <v>168.13</v>
      </c>
      <c r="SL98" s="32">
        <v>166.26</v>
      </c>
      <c r="SM98" s="32">
        <v>166.62</v>
      </c>
      <c r="SN98" s="32">
        <v>167.56</v>
      </c>
      <c r="SO98" s="32">
        <v>168.03</v>
      </c>
      <c r="SP98" s="32">
        <v>171.9</v>
      </c>
      <c r="SQ98" s="32">
        <v>170.05</v>
      </c>
      <c r="SR98" s="32">
        <v>169.66</v>
      </c>
      <c r="SS98" s="32">
        <v>171.96</v>
      </c>
      <c r="ST98" s="32">
        <v>174.02</v>
      </c>
      <c r="SU98" s="32">
        <v>174.7</v>
      </c>
      <c r="SV98" s="32">
        <v>176.11</v>
      </c>
      <c r="SW98" s="32">
        <v>176.72</v>
      </c>
      <c r="SX98" s="32">
        <v>175.38</v>
      </c>
      <c r="SY98" s="32">
        <v>176.05</v>
      </c>
      <c r="SZ98" s="32">
        <v>177.08</v>
      </c>
      <c r="TA98" s="32">
        <v>178.22</v>
      </c>
      <c r="TB98" s="32">
        <v>180.12</v>
      </c>
      <c r="TC98" s="32">
        <v>182.51</v>
      </c>
      <c r="TD98" s="32">
        <v>185.07</v>
      </c>
      <c r="TE98" s="32">
        <v>189.59</v>
      </c>
      <c r="TF98" s="32">
        <v>194.23</v>
      </c>
      <c r="TG98" s="32">
        <v>193.29</v>
      </c>
      <c r="TH98" s="32">
        <v>194.75</v>
      </c>
      <c r="TI98" s="32">
        <v>199.29</v>
      </c>
      <c r="TJ98" s="32">
        <v>199.6</v>
      </c>
      <c r="TK98" s="32">
        <v>200.95</v>
      </c>
      <c r="TL98" s="32">
        <v>200.67</v>
      </c>
      <c r="TM98" s="32">
        <v>202.09</v>
      </c>
      <c r="TN98" s="32">
        <v>206.53</v>
      </c>
      <c r="TO98" s="32">
        <v>207.88</v>
      </c>
      <c r="TP98" s="32">
        <v>208.44</v>
      </c>
      <c r="TQ98" s="32">
        <v>210.21</v>
      </c>
      <c r="TR98" s="32">
        <v>213.37</v>
      </c>
      <c r="TS98" s="32">
        <v>216.08</v>
      </c>
      <c r="TT98" s="32">
        <v>216.85</v>
      </c>
      <c r="TU98" s="32">
        <v>216.51</v>
      </c>
      <c r="TV98" s="32">
        <v>215.5</v>
      </c>
      <c r="TW98" s="32">
        <v>217.24</v>
      </c>
      <c r="TX98" s="32">
        <v>220.23</v>
      </c>
      <c r="TY98" s="32">
        <v>221.44</v>
      </c>
      <c r="TZ98" s="32">
        <v>225.97</v>
      </c>
      <c r="UA98" s="32">
        <v>226.53</v>
      </c>
      <c r="UB98" s="32">
        <v>227.99</v>
      </c>
      <c r="UC98" s="32">
        <v>231.02</v>
      </c>
      <c r="UD98" s="32">
        <v>234.57</v>
      </c>
      <c r="UE98" s="32">
        <v>236.01</v>
      </c>
      <c r="UF98" s="32">
        <v>236.58</v>
      </c>
      <c r="UG98" s="32">
        <v>237.93</v>
      </c>
      <c r="UH98" s="32">
        <v>238.65</v>
      </c>
      <c r="UI98" s="32">
        <v>239.04</v>
      </c>
      <c r="UJ98" s="32">
        <v>240.32</v>
      </c>
      <c r="UK98" s="32">
        <v>240.14</v>
      </c>
      <c r="UL98" s="32">
        <v>242.97</v>
      </c>
      <c r="UM98" s="32">
        <v>245.11</v>
      </c>
      <c r="UN98" s="32">
        <v>248.79</v>
      </c>
      <c r="UO98" s="32">
        <v>251.69</v>
      </c>
      <c r="UP98" s="32">
        <v>255.73</v>
      </c>
      <c r="UQ98" s="32">
        <v>258.63</v>
      </c>
      <c r="UR98" s="32">
        <v>262.47000000000003</v>
      </c>
      <c r="US98" s="32">
        <v>264.23</v>
      </c>
      <c r="UT98" s="32">
        <v>263.58</v>
      </c>
      <c r="UU98" s="32">
        <v>265.58</v>
      </c>
      <c r="UV98" s="32">
        <v>268.83999999999997</v>
      </c>
      <c r="UW98" s="32">
        <v>269.97000000000003</v>
      </c>
      <c r="UX98" s="32">
        <v>276.72000000000003</v>
      </c>
      <c r="UY98" s="32">
        <v>276.10000000000002</v>
      </c>
      <c r="UZ98" s="32">
        <v>278.45999999999998</v>
      </c>
      <c r="VA98" s="32">
        <v>282.95</v>
      </c>
      <c r="VB98" s="32">
        <v>285.58999999999997</v>
      </c>
      <c r="VC98" s="32">
        <v>289.74</v>
      </c>
      <c r="VD98" s="32">
        <v>294.60000000000002</v>
      </c>
      <c r="VE98" s="32">
        <v>298.74</v>
      </c>
      <c r="VF98" s="32">
        <v>301.29000000000002</v>
      </c>
      <c r="VG98" s="32">
        <v>155.52000000000001</v>
      </c>
      <c r="VH98" s="32">
        <v>155.43</v>
      </c>
      <c r="VI98" s="32">
        <v>156.80000000000001</v>
      </c>
      <c r="VJ98" s="32">
        <v>156.99</v>
      </c>
      <c r="VK98" s="32">
        <v>157.91999999999999</v>
      </c>
      <c r="VL98" s="32">
        <v>158.79</v>
      </c>
      <c r="VM98" s="32">
        <v>160.97999999999999</v>
      </c>
      <c r="VN98" s="32">
        <v>164.23</v>
      </c>
      <c r="VO98" s="32">
        <v>165.7</v>
      </c>
      <c r="VP98" s="32">
        <v>165.88</v>
      </c>
      <c r="VQ98" s="32">
        <v>167.99</v>
      </c>
      <c r="VR98" s="32">
        <v>168.78</v>
      </c>
      <c r="VS98" s="32">
        <v>169.41</v>
      </c>
      <c r="VT98" s="32">
        <v>170.6</v>
      </c>
      <c r="VU98" s="32">
        <v>172.9</v>
      </c>
      <c r="VV98" s="32">
        <v>174.3</v>
      </c>
      <c r="VW98" s="32">
        <v>174.95</v>
      </c>
      <c r="VX98" s="32">
        <v>175.14</v>
      </c>
      <c r="VY98" s="32">
        <v>177.59</v>
      </c>
      <c r="VZ98" s="32">
        <v>179.9</v>
      </c>
      <c r="WA98" s="32">
        <v>181.99</v>
      </c>
      <c r="WB98" s="32">
        <v>184.17</v>
      </c>
      <c r="WC98" s="32">
        <v>186.4</v>
      </c>
      <c r="WD98" s="32">
        <v>188.03</v>
      </c>
      <c r="WE98" s="32">
        <v>192.11</v>
      </c>
      <c r="WF98" s="32">
        <v>194.2</v>
      </c>
      <c r="WG98" s="32">
        <v>193.33</v>
      </c>
      <c r="WH98" s="32">
        <v>197.96</v>
      </c>
      <c r="WI98" s="32">
        <v>197.57</v>
      </c>
      <c r="WJ98" s="32">
        <v>196.95</v>
      </c>
      <c r="WK98" s="32">
        <v>198.17</v>
      </c>
      <c r="WL98" s="32">
        <v>199.46</v>
      </c>
      <c r="WM98" s="32">
        <v>200.72</v>
      </c>
      <c r="WN98" s="32">
        <v>201.53</v>
      </c>
      <c r="WO98" s="32">
        <v>203.03</v>
      </c>
      <c r="WP98" s="32">
        <v>203.26</v>
      </c>
      <c r="WQ98" s="32">
        <v>203.15</v>
      </c>
      <c r="WR98" s="32">
        <v>203.88</v>
      </c>
      <c r="WS98" s="32">
        <v>207.49</v>
      </c>
      <c r="WT98" s="32">
        <v>208.42</v>
      </c>
      <c r="WU98" s="32">
        <v>208.73</v>
      </c>
      <c r="WV98" s="32">
        <v>209.71</v>
      </c>
      <c r="WW98" s="32">
        <v>211.52</v>
      </c>
      <c r="WX98" s="32">
        <v>213.37</v>
      </c>
      <c r="WY98" s="32">
        <v>213.61</v>
      </c>
      <c r="WZ98" s="32">
        <v>214.66</v>
      </c>
      <c r="XA98" s="32">
        <v>215.68</v>
      </c>
      <c r="XB98" s="32">
        <v>216.19</v>
      </c>
      <c r="XC98" s="32">
        <v>215.8</v>
      </c>
      <c r="XD98" s="32">
        <v>216.61</v>
      </c>
      <c r="XE98" s="32">
        <v>217.36</v>
      </c>
      <c r="XF98" s="32">
        <v>217.94</v>
      </c>
      <c r="XG98" s="32">
        <v>217.78</v>
      </c>
      <c r="XH98" s="32">
        <v>217.43</v>
      </c>
      <c r="XI98" s="32">
        <v>218.91</v>
      </c>
      <c r="XJ98" s="32">
        <v>219.93</v>
      </c>
      <c r="XK98" s="32">
        <v>220.77</v>
      </c>
      <c r="XL98" s="32">
        <v>222.8</v>
      </c>
      <c r="XM98" s="32">
        <v>222.99</v>
      </c>
      <c r="XN98" s="32">
        <v>222.75</v>
      </c>
      <c r="XO98" s="32">
        <v>223.2</v>
      </c>
      <c r="XP98" s="32">
        <v>223.16</v>
      </c>
      <c r="XQ98" s="32">
        <v>225.12</v>
      </c>
      <c r="XR98" s="32">
        <v>226.39</v>
      </c>
      <c r="XS98" s="32">
        <v>226.15</v>
      </c>
      <c r="XT98" s="32">
        <v>228.52</v>
      </c>
      <c r="XU98" s="32">
        <v>229.81</v>
      </c>
      <c r="XV98" s="32">
        <v>229.68</v>
      </c>
      <c r="XW98" s="32">
        <v>231.92</v>
      </c>
      <c r="XX98" s="32">
        <v>232.96</v>
      </c>
      <c r="XY98" s="32">
        <v>235.05</v>
      </c>
      <c r="XZ98" s="32">
        <v>234</v>
      </c>
      <c r="YA98" s="32">
        <v>233.62</v>
      </c>
      <c r="YB98" s="32">
        <v>233.43</v>
      </c>
      <c r="YC98" s="32">
        <v>234.54</v>
      </c>
      <c r="YD98" s="32">
        <v>235.33</v>
      </c>
      <c r="YE98" s="32">
        <v>234.27</v>
      </c>
      <c r="YF98" s="32">
        <v>234.29</v>
      </c>
      <c r="YG98" s="32">
        <v>101.99</v>
      </c>
      <c r="YH98" s="32">
        <v>102.61</v>
      </c>
      <c r="YI98" s="32">
        <v>102.74</v>
      </c>
      <c r="YJ98" s="32">
        <v>103.14</v>
      </c>
      <c r="YK98" s="32">
        <v>103.43</v>
      </c>
      <c r="YL98" s="32">
        <v>102.95</v>
      </c>
      <c r="YM98" s="32">
        <v>103.06</v>
      </c>
      <c r="YN98" s="32">
        <v>103.39</v>
      </c>
      <c r="YO98" s="32">
        <v>104.74</v>
      </c>
      <c r="YP98" s="32">
        <v>105.1</v>
      </c>
      <c r="YQ98" s="32">
        <v>104.4</v>
      </c>
      <c r="YR98" s="32">
        <v>104.9</v>
      </c>
      <c r="YS98" s="32">
        <v>106.04</v>
      </c>
      <c r="YT98" s="32">
        <v>106.37</v>
      </c>
      <c r="YU98" s="32">
        <v>106.57</v>
      </c>
      <c r="YV98" s="32">
        <v>106.74</v>
      </c>
      <c r="YW98" s="32">
        <v>106.65</v>
      </c>
      <c r="YX98" s="32">
        <v>106.39</v>
      </c>
      <c r="YY98" s="32">
        <v>106.56</v>
      </c>
      <c r="YZ98" s="32">
        <v>107.06</v>
      </c>
      <c r="ZA98" s="32">
        <v>107.09</v>
      </c>
      <c r="ZB98" s="32">
        <v>107.45</v>
      </c>
      <c r="ZC98" s="32">
        <v>107.14</v>
      </c>
      <c r="ZD98" s="32">
        <v>106.92</v>
      </c>
      <c r="ZE98" s="32">
        <v>107.53</v>
      </c>
      <c r="ZF98" s="32">
        <v>108.24</v>
      </c>
      <c r="ZG98" s="32">
        <v>108.89</v>
      </c>
      <c r="ZH98" s="32">
        <v>110.49</v>
      </c>
      <c r="ZI98" s="32">
        <v>111.15</v>
      </c>
      <c r="ZJ98" s="32">
        <v>112.15</v>
      </c>
      <c r="ZK98" s="32">
        <v>112.05</v>
      </c>
      <c r="ZL98" s="32">
        <v>111.67</v>
      </c>
      <c r="ZM98" s="32">
        <v>112.81</v>
      </c>
      <c r="ZN98" s="32">
        <v>113.89</v>
      </c>
      <c r="ZO98" s="32">
        <v>114.68</v>
      </c>
      <c r="ZP98" s="32">
        <v>115.96</v>
      </c>
      <c r="ZQ98" s="32">
        <v>117.56</v>
      </c>
      <c r="ZR98" s="32">
        <v>118.25</v>
      </c>
      <c r="ZS98" s="32">
        <v>118.69</v>
      </c>
      <c r="ZT98" s="32">
        <v>120.1</v>
      </c>
      <c r="ZU98" s="32">
        <v>121.44</v>
      </c>
      <c r="ZV98" s="32">
        <v>120.41</v>
      </c>
      <c r="ZW98" s="32">
        <v>121.58</v>
      </c>
      <c r="ZX98" s="32">
        <v>122.78</v>
      </c>
      <c r="ZY98" s="32">
        <v>124.37</v>
      </c>
      <c r="ZZ98" s="32">
        <v>126.53</v>
      </c>
      <c r="AAA98" s="32">
        <v>125.97</v>
      </c>
      <c r="AAB98" s="32">
        <v>126.09</v>
      </c>
      <c r="AAC98" s="32">
        <v>128.13</v>
      </c>
      <c r="AAD98" s="32">
        <v>128.18</v>
      </c>
      <c r="AAE98" s="32">
        <v>128.82</v>
      </c>
      <c r="AAF98" s="32">
        <v>130.03</v>
      </c>
      <c r="AAG98" s="32">
        <v>131.02000000000001</v>
      </c>
      <c r="AAH98" s="32">
        <v>130.66</v>
      </c>
      <c r="AAI98" s="32">
        <v>132.22999999999999</v>
      </c>
      <c r="AAJ98" s="32">
        <v>132.66</v>
      </c>
      <c r="AAK98" s="32">
        <v>132.97</v>
      </c>
      <c r="AAL98" s="32">
        <v>134.33000000000001</v>
      </c>
      <c r="AAM98" s="32">
        <v>134.94</v>
      </c>
      <c r="AAN98" s="32">
        <v>135.72999999999999</v>
      </c>
      <c r="AAO98" s="32">
        <v>137.91</v>
      </c>
      <c r="AAP98" s="32">
        <v>139.63</v>
      </c>
      <c r="AAQ98" s="32">
        <v>140.07</v>
      </c>
      <c r="AAR98" s="32">
        <v>140.57</v>
      </c>
      <c r="AAS98" s="32">
        <v>141.59</v>
      </c>
      <c r="AAT98" s="32">
        <v>142.26</v>
      </c>
      <c r="AAU98" s="32">
        <v>141.01</v>
      </c>
      <c r="AAV98" s="32">
        <v>142.47</v>
      </c>
      <c r="AAW98" s="32">
        <v>143.16999999999999</v>
      </c>
      <c r="AAX98" s="32">
        <v>143.62</v>
      </c>
      <c r="AAY98" s="32">
        <v>144.94</v>
      </c>
      <c r="AAZ98" s="32">
        <v>145.22999999999999</v>
      </c>
      <c r="ABA98" s="32">
        <v>146.69999999999999</v>
      </c>
      <c r="ABB98" s="32">
        <v>148.63999999999999</v>
      </c>
      <c r="ABC98" s="32">
        <v>151.80000000000001</v>
      </c>
      <c r="ABD98" s="32">
        <v>153.66</v>
      </c>
      <c r="ABE98" s="32">
        <v>153.87</v>
      </c>
      <c r="ABF98" s="32">
        <v>154.77000000000001</v>
      </c>
      <c r="ABG98" s="32">
        <v>157.72999999999999</v>
      </c>
      <c r="ABH98" s="32">
        <v>158.5</v>
      </c>
      <c r="ABI98" s="32">
        <v>163.38</v>
      </c>
      <c r="ABJ98" s="32">
        <v>168.34</v>
      </c>
      <c r="ABK98" s="32">
        <v>172.87</v>
      </c>
      <c r="ABL98" s="32">
        <v>176.5</v>
      </c>
      <c r="ABM98" s="32">
        <v>112.35</v>
      </c>
      <c r="ABN98" s="32">
        <v>114.32</v>
      </c>
      <c r="ABO98" s="32">
        <v>115.23</v>
      </c>
      <c r="ABP98" s="32">
        <v>116.83</v>
      </c>
      <c r="ABQ98" s="32">
        <v>116.46</v>
      </c>
      <c r="ABR98" s="32">
        <v>116.18</v>
      </c>
      <c r="ABS98" s="32">
        <v>116.46</v>
      </c>
      <c r="ABT98" s="32">
        <v>118.06</v>
      </c>
      <c r="ABU98" s="32">
        <v>118.49</v>
      </c>
      <c r="ABV98" s="32">
        <v>119.68</v>
      </c>
      <c r="ABW98" s="32">
        <v>119.6</v>
      </c>
      <c r="ABX98" s="32">
        <v>120.64</v>
      </c>
      <c r="ABY98" s="32">
        <v>122.46</v>
      </c>
      <c r="ABZ98" s="32">
        <v>124.68</v>
      </c>
      <c r="ACA98" s="32">
        <v>124.89</v>
      </c>
      <c r="ACB98" s="32">
        <v>125.64</v>
      </c>
      <c r="ACC98" s="32">
        <v>127.3</v>
      </c>
      <c r="ACD98" s="32">
        <v>126.37</v>
      </c>
      <c r="ACE98" s="32">
        <v>129.63999999999999</v>
      </c>
      <c r="ACF98" s="32">
        <v>130.13</v>
      </c>
      <c r="ACG98" s="32">
        <v>131.75</v>
      </c>
      <c r="ACH98" s="32">
        <v>134.16</v>
      </c>
      <c r="ACI98" s="32">
        <v>134.34</v>
      </c>
      <c r="ACJ98" s="32">
        <v>134.83000000000001</v>
      </c>
      <c r="ACK98" s="32">
        <v>137.62</v>
      </c>
      <c r="ACL98" s="32">
        <v>140.63</v>
      </c>
      <c r="ACM98" s="32">
        <v>143.49</v>
      </c>
      <c r="ACN98" s="32">
        <v>144.9</v>
      </c>
      <c r="ACO98" s="32">
        <v>146.34</v>
      </c>
      <c r="ACP98" s="32">
        <v>145.9</v>
      </c>
      <c r="ACQ98" s="32">
        <v>147.66999999999999</v>
      </c>
      <c r="ACR98" s="32">
        <v>146.85</v>
      </c>
      <c r="ACS98" s="32">
        <v>148.91</v>
      </c>
      <c r="ACT98" s="32">
        <v>150.99</v>
      </c>
      <c r="ACU98" s="32">
        <v>151.33000000000001</v>
      </c>
      <c r="ACV98" s="32">
        <v>152.78</v>
      </c>
      <c r="ACW98" s="32">
        <v>154.72</v>
      </c>
      <c r="ACX98" s="32">
        <v>156.88</v>
      </c>
      <c r="ACY98" s="32">
        <v>158.5</v>
      </c>
      <c r="ACZ98" s="32">
        <v>160.79</v>
      </c>
      <c r="ADA98" s="32">
        <v>161.25</v>
      </c>
      <c r="ADB98" s="32">
        <v>160.12</v>
      </c>
      <c r="ADC98" s="32">
        <v>162.58000000000001</v>
      </c>
      <c r="ADD98" s="32">
        <v>163.07</v>
      </c>
      <c r="ADE98" s="32">
        <v>164.98</v>
      </c>
      <c r="ADF98" s="32">
        <v>168</v>
      </c>
      <c r="ADG98" s="32">
        <v>169.93</v>
      </c>
      <c r="ADH98" s="32">
        <v>169.99</v>
      </c>
      <c r="ADI98" s="32">
        <v>169.57</v>
      </c>
      <c r="ADJ98" s="32">
        <v>171.09</v>
      </c>
      <c r="ADK98" s="32">
        <v>172.44</v>
      </c>
      <c r="ADL98" s="32">
        <v>173.1</v>
      </c>
      <c r="ADM98" s="32">
        <v>172.42</v>
      </c>
      <c r="ADN98" s="32">
        <v>172.82</v>
      </c>
      <c r="ADO98" s="32">
        <v>175.7</v>
      </c>
      <c r="ADP98" s="32">
        <v>175.11</v>
      </c>
      <c r="ADQ98" s="32">
        <v>175.82</v>
      </c>
      <c r="ADR98" s="32">
        <v>177.74</v>
      </c>
      <c r="ADS98" s="32">
        <v>178.65</v>
      </c>
      <c r="ADT98" s="32">
        <v>179.94</v>
      </c>
      <c r="ADU98" s="32">
        <v>183.58</v>
      </c>
      <c r="ADV98" s="32">
        <v>185.71</v>
      </c>
      <c r="ADW98" s="32">
        <v>185.18</v>
      </c>
      <c r="ADX98" s="32">
        <v>188.82</v>
      </c>
      <c r="ADY98" s="32">
        <v>191.21</v>
      </c>
      <c r="ADZ98" s="32">
        <v>188.68</v>
      </c>
      <c r="AEA98" s="32">
        <v>189.6</v>
      </c>
      <c r="AEB98" s="32">
        <v>189</v>
      </c>
      <c r="AEC98" s="32">
        <v>190.82</v>
      </c>
      <c r="AED98" s="32">
        <v>194.06</v>
      </c>
      <c r="AEE98" s="32">
        <v>193.55</v>
      </c>
      <c r="AEF98" s="32">
        <v>194.74</v>
      </c>
      <c r="AEG98" s="32">
        <v>198.05</v>
      </c>
      <c r="AEH98" s="32">
        <v>198.7</v>
      </c>
      <c r="AEI98" s="32">
        <v>199.4</v>
      </c>
      <c r="AEJ98" s="32">
        <v>199.81</v>
      </c>
      <c r="AEK98" s="32">
        <v>198.79</v>
      </c>
      <c r="AEL98" s="32">
        <v>196.79</v>
      </c>
      <c r="AEM98" s="32">
        <v>196.95</v>
      </c>
      <c r="AEN98" s="32">
        <v>195.13</v>
      </c>
      <c r="AEO98" s="32">
        <v>195.57</v>
      </c>
      <c r="AEP98" s="32">
        <v>198.16</v>
      </c>
      <c r="AEQ98" s="32">
        <v>199.66</v>
      </c>
      <c r="AER98" s="32">
        <v>200.89</v>
      </c>
      <c r="AES98" s="32">
        <v>201.91</v>
      </c>
      <c r="AET98" s="32">
        <v>202.25</v>
      </c>
      <c r="AEU98" s="32">
        <v>202.04</v>
      </c>
      <c r="AEV98" s="32">
        <v>203.03</v>
      </c>
      <c r="AEW98" s="32">
        <v>204.22</v>
      </c>
      <c r="AEX98" s="32">
        <v>203.06</v>
      </c>
      <c r="AEY98" s="32">
        <v>203.49</v>
      </c>
      <c r="AEZ98" s="32">
        <v>202.98</v>
      </c>
      <c r="AFA98" s="32">
        <v>203.28</v>
      </c>
      <c r="AFB98" s="32">
        <v>206.43</v>
      </c>
      <c r="AFC98" s="32">
        <v>205.99</v>
      </c>
      <c r="AFD98" s="32">
        <v>207.3</v>
      </c>
      <c r="AFE98" s="32">
        <v>103.16811890123526</v>
      </c>
      <c r="AFF98" s="32">
        <v>102.79774733487507</v>
      </c>
      <c r="AFG98" s="32">
        <v>103.23136090586046</v>
      </c>
      <c r="AFH98" s="32">
        <v>104.19279612499295</v>
      </c>
      <c r="AFI98" s="32">
        <v>104.68678126233854</v>
      </c>
      <c r="AFJ98" s="32">
        <v>104.07873667437531</v>
      </c>
      <c r="AFK98" s="32">
        <v>104.53022293981613</v>
      </c>
      <c r="AFL98" s="32">
        <v>105.03631211574258</v>
      </c>
      <c r="AFM98" s="32">
        <v>106.14413376388967</v>
      </c>
      <c r="AFN98" s="32">
        <v>106.9090849737718</v>
      </c>
      <c r="AFO98" s="32">
        <v>106.35787269445541</v>
      </c>
      <c r="AFP98" s="32">
        <v>106.54200645834507</v>
      </c>
      <c r="AFQ98" s="32">
        <v>107.14809563427153</v>
      </c>
      <c r="AFR98" s="32">
        <v>107.30831857408765</v>
      </c>
      <c r="AFS98" s="32">
        <v>108.04524846297028</v>
      </c>
      <c r="AFT98" s="32">
        <v>109.22443101697783</v>
      </c>
      <c r="AFU98" s="32">
        <v>109.95029725308817</v>
      </c>
      <c r="AFV98" s="32">
        <v>109.92059450617633</v>
      </c>
      <c r="AFW98" s="32">
        <v>110.00901066049974</v>
      </c>
      <c r="AFX98" s="32">
        <v>109.71750112809521</v>
      </c>
      <c r="AFY98" s="32">
        <v>109.95975379322016</v>
      </c>
      <c r="AFZ98" s="32">
        <v>111.1469576682272</v>
      </c>
      <c r="AGA98" s="32">
        <v>111.65326978396978</v>
      </c>
      <c r="AGB98" s="32">
        <v>112.58282390433752</v>
      </c>
      <c r="AGC98" s="32">
        <v>114.28643747532291</v>
      </c>
      <c r="AGD98" s="32">
        <v>113.93440775001409</v>
      </c>
      <c r="AGE98" s="32">
        <v>113.90019967285238</v>
      </c>
      <c r="AGF98" s="32">
        <v>116.31869014044786</v>
      </c>
      <c r="AGG98" s="32">
        <v>116.17883876699193</v>
      </c>
      <c r="AGH98" s="32">
        <v>115.82</v>
      </c>
      <c r="AGI98" s="32">
        <v>116.12</v>
      </c>
      <c r="AGJ98" s="32">
        <v>117.12</v>
      </c>
      <c r="AGK98" s="32">
        <v>119.46109143211687</v>
      </c>
      <c r="AGL98" s="32">
        <v>120.33356703705792</v>
      </c>
      <c r="AGM98" s="32">
        <v>121.04995346607254</v>
      </c>
      <c r="AGN98" s="32">
        <v>121.63131437193299</v>
      </c>
      <c r="AGO98" s="32">
        <v>123.86</v>
      </c>
      <c r="AGP98" s="32">
        <v>125.88928464662419</v>
      </c>
      <c r="AGQ98" s="32">
        <v>126.86</v>
      </c>
      <c r="AGR98" s="32">
        <v>129.16</v>
      </c>
      <c r="AGS98" s="32">
        <v>130.9</v>
      </c>
      <c r="AGT98" s="32">
        <v>130.44999999999999</v>
      </c>
      <c r="AGU98" s="32">
        <v>133.03</v>
      </c>
      <c r="AGV98" s="32">
        <v>131.63999999999999</v>
      </c>
      <c r="AGW98" s="32">
        <v>131.69</v>
      </c>
      <c r="AGX98" s="32">
        <v>130.59</v>
      </c>
      <c r="AGY98" s="32">
        <v>131.01</v>
      </c>
      <c r="AGZ98" s="32">
        <v>132.08000000000001</v>
      </c>
      <c r="AHA98" s="32">
        <v>135.38</v>
      </c>
      <c r="AHB98" s="32">
        <v>136.22999999999999</v>
      </c>
      <c r="AHC98" s="32">
        <v>138.32</v>
      </c>
      <c r="AHD98" s="32">
        <v>140.66999999999999</v>
      </c>
      <c r="AHE98" s="32">
        <v>141.83000000000001</v>
      </c>
      <c r="AHF98" s="32">
        <v>140.86000000000001</v>
      </c>
      <c r="AHG98" s="32">
        <v>140.56</v>
      </c>
      <c r="AHH98" s="32">
        <v>143.09</v>
      </c>
      <c r="AHI98" s="32">
        <v>143.61000000000001</v>
      </c>
      <c r="AHJ98" s="32">
        <v>145.09</v>
      </c>
      <c r="AHK98" s="32">
        <v>145.24</v>
      </c>
      <c r="AHL98" s="32">
        <v>144.82</v>
      </c>
      <c r="AHM98" s="32">
        <v>146.76</v>
      </c>
      <c r="AHN98" s="32">
        <v>147.61000000000001</v>
      </c>
      <c r="AHO98" s="32">
        <v>150.74</v>
      </c>
      <c r="AHP98" s="34">
        <v>153.6</v>
      </c>
      <c r="AHQ98" s="32">
        <v>158.18</v>
      </c>
      <c r="AHR98" s="32">
        <v>158.18</v>
      </c>
      <c r="AHS98" s="32">
        <v>158.16</v>
      </c>
      <c r="AHT98" s="32">
        <v>160.61000000000001</v>
      </c>
      <c r="AHU98" s="32">
        <v>161.88</v>
      </c>
    </row>
    <row r="99" spans="2:905" ht="15.75" customHeight="1" x14ac:dyDescent="0.3">
      <c r="B99" s="18"/>
      <c r="C99" s="20" t="s">
        <v>42</v>
      </c>
      <c r="D99" s="28"/>
      <c r="E99" s="26"/>
      <c r="F99" s="14"/>
      <c r="G99" s="14"/>
      <c r="H99" s="14"/>
      <c r="I99" s="17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32"/>
      <c r="LP99" s="32"/>
      <c r="LQ99" s="32"/>
      <c r="LR99" s="32"/>
      <c r="LS99" s="32"/>
      <c r="LT99" s="32"/>
      <c r="LU99" s="32"/>
      <c r="LV99" s="32"/>
      <c r="LW99" s="32"/>
      <c r="LX99" s="32"/>
      <c r="LY99" s="32"/>
      <c r="LZ99" s="32"/>
      <c r="MA99" s="32"/>
      <c r="MB99" s="32"/>
      <c r="MC99" s="32"/>
      <c r="MD99" s="32"/>
      <c r="ME99" s="32"/>
      <c r="MF99" s="32"/>
      <c r="MG99" s="32"/>
      <c r="MH99" s="32"/>
      <c r="MI99" s="32"/>
      <c r="MJ99" s="32"/>
      <c r="MK99" s="32"/>
      <c r="ML99" s="32"/>
      <c r="MM99" s="32"/>
      <c r="MN99" s="32"/>
      <c r="MO99" s="32"/>
      <c r="MP99" s="32"/>
      <c r="MQ99" s="32"/>
      <c r="MR99" s="32"/>
      <c r="MS99" s="32"/>
      <c r="MT99" s="32"/>
      <c r="MU99" s="32"/>
      <c r="MV99" s="32"/>
      <c r="MW99" s="32"/>
      <c r="MX99" s="32"/>
      <c r="MY99" s="32"/>
      <c r="MZ99" s="32"/>
      <c r="NA99" s="32"/>
      <c r="NB99" s="32"/>
      <c r="NC99" s="32"/>
      <c r="ND99" s="32"/>
      <c r="NE99" s="32"/>
      <c r="NF99" s="32"/>
      <c r="NG99" s="32"/>
      <c r="NH99" s="32"/>
      <c r="NI99" s="32"/>
      <c r="NJ99" s="32"/>
      <c r="NK99" s="32"/>
      <c r="NL99" s="32"/>
      <c r="NM99" s="32"/>
      <c r="NN99" s="32"/>
      <c r="NO99" s="32"/>
      <c r="NP99" s="32"/>
      <c r="NQ99" s="32"/>
      <c r="NR99" s="32"/>
      <c r="NS99" s="32"/>
      <c r="NT99" s="32"/>
      <c r="NU99" s="32"/>
      <c r="NV99" s="32"/>
      <c r="NW99" s="32"/>
      <c r="NX99" s="32"/>
      <c r="NY99" s="32"/>
      <c r="NZ99" s="32"/>
      <c r="OA99" s="32"/>
      <c r="OB99" s="32"/>
      <c r="OC99" s="32"/>
      <c r="OD99" s="32"/>
      <c r="OE99" s="32"/>
      <c r="OF99" s="32"/>
      <c r="OG99" s="32"/>
      <c r="OH99" s="32"/>
      <c r="OI99" s="32"/>
      <c r="OJ99" s="32"/>
      <c r="OK99" s="32"/>
      <c r="OL99" s="32"/>
      <c r="OM99" s="32"/>
      <c r="ON99" s="32"/>
      <c r="OO99" s="32"/>
      <c r="OP99" s="32"/>
      <c r="OQ99" s="32"/>
      <c r="OR99" s="32"/>
      <c r="OS99" s="32"/>
      <c r="OT99" s="32"/>
      <c r="OU99" s="32"/>
      <c r="OV99" s="32"/>
      <c r="OW99" s="32"/>
      <c r="OX99" s="32"/>
      <c r="OY99" s="32"/>
      <c r="OZ99" s="32"/>
      <c r="PA99" s="32"/>
      <c r="PB99" s="32"/>
      <c r="PC99" s="32"/>
      <c r="PD99" s="32"/>
      <c r="PE99" s="32"/>
      <c r="PF99" s="32"/>
      <c r="PG99" s="32"/>
      <c r="PH99" s="32"/>
      <c r="PI99" s="32"/>
      <c r="PJ99" s="32"/>
      <c r="PK99" s="32"/>
      <c r="PL99" s="32"/>
      <c r="PM99" s="32"/>
      <c r="PN99" s="32"/>
      <c r="PO99" s="32"/>
      <c r="PP99" s="32"/>
      <c r="PQ99" s="32"/>
      <c r="PR99" s="32"/>
      <c r="PS99" s="32"/>
      <c r="PT99" s="32"/>
      <c r="PU99" s="32"/>
      <c r="PV99" s="32"/>
      <c r="PW99" s="32"/>
      <c r="PX99" s="32"/>
      <c r="PY99" s="32"/>
      <c r="PZ99" s="32"/>
      <c r="QA99" s="32"/>
      <c r="QB99" s="32"/>
      <c r="QC99" s="32"/>
      <c r="QD99" s="32"/>
      <c r="QE99" s="32"/>
      <c r="QF99" s="32"/>
      <c r="QG99" s="32"/>
      <c r="QH99" s="32"/>
      <c r="QI99" s="32"/>
      <c r="QJ99" s="32"/>
      <c r="QK99" s="32"/>
      <c r="QL99" s="32"/>
      <c r="QM99" s="32"/>
      <c r="QN99" s="32"/>
      <c r="QO99" s="32"/>
      <c r="QP99" s="32"/>
      <c r="QQ99" s="32"/>
      <c r="QR99" s="32"/>
      <c r="QS99" s="32"/>
      <c r="QT99" s="32"/>
      <c r="QU99" s="32"/>
      <c r="QV99" s="32"/>
      <c r="QW99" s="32"/>
      <c r="QX99" s="32"/>
      <c r="QY99" s="32"/>
      <c r="QZ99" s="32"/>
      <c r="RA99" s="32"/>
      <c r="RB99" s="32"/>
      <c r="RC99" s="32"/>
      <c r="RD99" s="32"/>
      <c r="RE99" s="32"/>
      <c r="RF99" s="32"/>
      <c r="RG99" s="32"/>
      <c r="RH99" s="32"/>
      <c r="RI99" s="32"/>
      <c r="RJ99" s="32"/>
      <c r="RK99" s="32"/>
      <c r="RL99" s="32"/>
      <c r="RM99" s="32"/>
      <c r="RN99" s="32"/>
      <c r="RO99" s="32"/>
      <c r="RP99" s="32"/>
      <c r="RQ99" s="32"/>
      <c r="RR99" s="32"/>
      <c r="RS99" s="32"/>
      <c r="RT99" s="32"/>
      <c r="RU99" s="32"/>
      <c r="RV99" s="32"/>
      <c r="RW99" s="32"/>
      <c r="RX99" s="32"/>
      <c r="RY99" s="32"/>
      <c r="RZ99" s="32"/>
      <c r="SA99" s="32"/>
      <c r="SB99" s="32"/>
      <c r="SC99" s="32"/>
      <c r="SD99" s="32"/>
      <c r="SE99" s="32"/>
      <c r="SF99" s="32"/>
      <c r="SG99" s="32"/>
      <c r="SH99" s="32"/>
      <c r="SI99" s="32"/>
      <c r="SJ99" s="32"/>
      <c r="SK99" s="32"/>
      <c r="SL99" s="32"/>
      <c r="SM99" s="32"/>
      <c r="SN99" s="32"/>
      <c r="SO99" s="32"/>
      <c r="SP99" s="32"/>
      <c r="SQ99" s="32"/>
      <c r="SR99" s="32"/>
      <c r="SS99" s="32"/>
      <c r="ST99" s="32"/>
      <c r="SU99" s="32"/>
      <c r="SV99" s="32"/>
      <c r="SW99" s="32"/>
      <c r="SX99" s="32"/>
      <c r="SY99" s="32"/>
      <c r="SZ99" s="32"/>
      <c r="TA99" s="32"/>
      <c r="TB99" s="32"/>
      <c r="TC99" s="32"/>
      <c r="TD99" s="32"/>
      <c r="TE99" s="32"/>
      <c r="TF99" s="32"/>
      <c r="TG99" s="32"/>
      <c r="TH99" s="32"/>
      <c r="TI99" s="32"/>
      <c r="TJ99" s="32"/>
      <c r="TK99" s="32"/>
      <c r="TL99" s="32"/>
      <c r="TM99" s="32"/>
      <c r="TN99" s="32"/>
      <c r="TO99" s="32"/>
      <c r="TP99" s="32"/>
      <c r="TQ99" s="32"/>
      <c r="TR99" s="32"/>
      <c r="TS99" s="32"/>
      <c r="TT99" s="32"/>
      <c r="TU99" s="32"/>
      <c r="TV99" s="32"/>
      <c r="TW99" s="32"/>
      <c r="TX99" s="32"/>
      <c r="TY99" s="32"/>
      <c r="TZ99" s="32"/>
      <c r="UA99" s="32"/>
      <c r="UB99" s="32"/>
      <c r="UC99" s="32"/>
      <c r="UD99" s="32"/>
      <c r="UE99" s="32"/>
      <c r="UF99" s="32"/>
      <c r="UG99" s="32"/>
      <c r="UH99" s="32"/>
      <c r="UI99" s="32"/>
      <c r="UJ99" s="32"/>
      <c r="UK99" s="32"/>
      <c r="UL99" s="32"/>
      <c r="UM99" s="32"/>
      <c r="UN99" s="32"/>
      <c r="UO99" s="32"/>
      <c r="UP99" s="32"/>
      <c r="UQ99" s="32"/>
      <c r="UR99" s="32"/>
      <c r="US99" s="32"/>
      <c r="UT99" s="32"/>
      <c r="UU99" s="32"/>
      <c r="UV99" s="32"/>
      <c r="UW99" s="32"/>
      <c r="UX99" s="32"/>
      <c r="UY99" s="32"/>
      <c r="UZ99" s="32"/>
      <c r="VA99" s="32"/>
      <c r="VB99" s="32"/>
      <c r="VC99" s="32"/>
      <c r="VD99" s="32"/>
      <c r="VE99" s="32"/>
      <c r="VF99" s="32"/>
      <c r="VG99" s="32"/>
      <c r="VH99" s="32"/>
      <c r="VI99" s="32"/>
      <c r="VJ99" s="32"/>
      <c r="VK99" s="32"/>
      <c r="VL99" s="32"/>
      <c r="VM99" s="32"/>
      <c r="VN99" s="32"/>
      <c r="VO99" s="32"/>
      <c r="VP99" s="32"/>
      <c r="VQ99" s="32"/>
      <c r="VR99" s="32"/>
      <c r="VS99" s="32"/>
      <c r="VT99" s="32"/>
      <c r="VU99" s="32"/>
      <c r="VV99" s="32"/>
      <c r="VW99" s="32"/>
      <c r="VX99" s="32"/>
      <c r="VY99" s="32"/>
      <c r="VZ99" s="32"/>
      <c r="WA99" s="32"/>
      <c r="WB99" s="32"/>
      <c r="WC99" s="32"/>
      <c r="WD99" s="32"/>
      <c r="WE99" s="32"/>
      <c r="WF99" s="32"/>
      <c r="WG99" s="32"/>
      <c r="WH99" s="32"/>
      <c r="WI99" s="32"/>
      <c r="WJ99" s="32"/>
      <c r="WK99" s="32"/>
      <c r="WL99" s="32"/>
      <c r="WM99" s="32"/>
      <c r="WN99" s="32"/>
      <c r="WO99" s="32"/>
      <c r="WP99" s="32"/>
      <c r="WQ99" s="32"/>
      <c r="WR99" s="32"/>
      <c r="WS99" s="32"/>
      <c r="WT99" s="32"/>
      <c r="WU99" s="32"/>
      <c r="WV99" s="32"/>
      <c r="WW99" s="32"/>
      <c r="WX99" s="32"/>
      <c r="WY99" s="32"/>
      <c r="WZ99" s="32"/>
      <c r="XA99" s="32"/>
      <c r="XB99" s="32"/>
      <c r="XC99" s="32"/>
      <c r="XD99" s="32"/>
      <c r="XE99" s="32"/>
      <c r="XF99" s="32"/>
      <c r="XG99" s="32"/>
      <c r="XH99" s="32"/>
      <c r="XI99" s="32"/>
      <c r="XJ99" s="32"/>
      <c r="XK99" s="32"/>
      <c r="XL99" s="32"/>
      <c r="XM99" s="32"/>
      <c r="XN99" s="32"/>
      <c r="XO99" s="32"/>
      <c r="XP99" s="32"/>
      <c r="XQ99" s="32"/>
      <c r="XR99" s="32"/>
      <c r="XS99" s="32"/>
      <c r="XT99" s="32"/>
      <c r="XU99" s="32"/>
      <c r="XV99" s="32"/>
      <c r="XW99" s="32"/>
      <c r="XX99" s="32"/>
      <c r="XY99" s="32"/>
      <c r="XZ99" s="32"/>
      <c r="YA99" s="32"/>
      <c r="YB99" s="32"/>
      <c r="YC99" s="32"/>
      <c r="YD99" s="32"/>
      <c r="YE99" s="32"/>
      <c r="YF99" s="32"/>
      <c r="YG99" s="32"/>
      <c r="YH99" s="32"/>
      <c r="YI99" s="32"/>
      <c r="YJ99" s="32"/>
      <c r="YK99" s="32"/>
      <c r="YL99" s="32"/>
      <c r="YM99" s="32"/>
      <c r="YN99" s="32"/>
      <c r="YO99" s="32"/>
      <c r="YP99" s="32"/>
      <c r="YQ99" s="32"/>
      <c r="YR99" s="32"/>
      <c r="YS99" s="32"/>
      <c r="YT99" s="32"/>
      <c r="YU99" s="32"/>
      <c r="YV99" s="32"/>
      <c r="YW99" s="32"/>
      <c r="YX99" s="32"/>
      <c r="YY99" s="32"/>
      <c r="YZ99" s="32"/>
      <c r="ZA99" s="32"/>
      <c r="ZB99" s="32"/>
      <c r="ZC99" s="32"/>
      <c r="ZD99" s="32"/>
      <c r="ZE99" s="32"/>
      <c r="ZF99" s="32"/>
      <c r="ZG99" s="32"/>
      <c r="ZH99" s="32"/>
      <c r="ZI99" s="32"/>
      <c r="ZJ99" s="32"/>
      <c r="ZK99" s="32"/>
      <c r="ZL99" s="32"/>
      <c r="ZM99" s="32"/>
      <c r="ZN99" s="32"/>
      <c r="ZO99" s="32"/>
      <c r="ZP99" s="32"/>
      <c r="ZQ99" s="32"/>
      <c r="ZR99" s="32"/>
      <c r="ZS99" s="32"/>
      <c r="ZT99" s="32"/>
      <c r="ZU99" s="32"/>
      <c r="ZV99" s="32"/>
      <c r="ZW99" s="32"/>
      <c r="ZX99" s="32"/>
      <c r="ZY99" s="32"/>
      <c r="ZZ99" s="32"/>
      <c r="AAA99" s="32"/>
      <c r="AAB99" s="32"/>
      <c r="AAC99" s="32"/>
      <c r="AAD99" s="32"/>
      <c r="AAE99" s="32"/>
      <c r="AAF99" s="32"/>
      <c r="AAG99" s="32"/>
      <c r="AAH99" s="32"/>
      <c r="AAI99" s="32"/>
      <c r="AAJ99" s="32"/>
      <c r="AAK99" s="32"/>
      <c r="AAL99" s="32"/>
      <c r="AAM99" s="32"/>
      <c r="AAN99" s="32"/>
      <c r="AAO99" s="32"/>
      <c r="AAP99" s="32"/>
      <c r="AAQ99" s="32"/>
      <c r="AAR99" s="32"/>
      <c r="AAS99" s="32"/>
      <c r="AAT99" s="32"/>
      <c r="AAU99" s="32"/>
      <c r="AAV99" s="32"/>
      <c r="AAW99" s="32"/>
      <c r="AAX99" s="32"/>
      <c r="AAY99" s="32"/>
      <c r="AAZ99" s="32"/>
      <c r="ABA99" s="32"/>
      <c r="ABB99" s="32"/>
      <c r="ABC99" s="32"/>
      <c r="ABD99" s="32"/>
      <c r="ABE99" s="32"/>
      <c r="ABF99" s="32"/>
      <c r="ABG99" s="32"/>
      <c r="ABH99" s="32"/>
      <c r="ABI99" s="32"/>
      <c r="ABJ99" s="32"/>
      <c r="ABK99" s="32"/>
      <c r="ABL99" s="32"/>
      <c r="ABM99" s="32"/>
      <c r="ABN99" s="32"/>
      <c r="ABO99" s="32"/>
      <c r="ABP99" s="32"/>
      <c r="ABQ99" s="32"/>
      <c r="ABR99" s="32"/>
      <c r="ABS99" s="32"/>
      <c r="ABT99" s="32"/>
      <c r="ABU99" s="32"/>
      <c r="ABV99" s="32"/>
      <c r="ABW99" s="32"/>
      <c r="ABX99" s="32"/>
      <c r="ABY99" s="32"/>
      <c r="ABZ99" s="32"/>
      <c r="ACA99" s="32"/>
      <c r="ACB99" s="32"/>
      <c r="ACC99" s="32"/>
      <c r="ACD99" s="32"/>
      <c r="ACE99" s="32"/>
      <c r="ACF99" s="32"/>
      <c r="ACG99" s="32"/>
      <c r="ACH99" s="32"/>
      <c r="ACI99" s="32"/>
      <c r="ACJ99" s="32"/>
      <c r="ACK99" s="32"/>
      <c r="ACL99" s="32"/>
      <c r="ACM99" s="32"/>
      <c r="ACN99" s="32"/>
      <c r="ACO99" s="32"/>
      <c r="ACP99" s="32"/>
      <c r="ACQ99" s="32"/>
      <c r="ACR99" s="32"/>
      <c r="ACS99" s="32"/>
      <c r="ACT99" s="32"/>
      <c r="ACU99" s="32"/>
      <c r="ACV99" s="32"/>
      <c r="ACW99" s="32"/>
      <c r="ACX99" s="32"/>
      <c r="ACY99" s="32"/>
      <c r="ACZ99" s="32"/>
      <c r="ADA99" s="32"/>
      <c r="ADB99" s="32"/>
      <c r="ADC99" s="32"/>
      <c r="ADD99" s="32"/>
      <c r="ADE99" s="32"/>
      <c r="ADF99" s="32"/>
      <c r="ADG99" s="32"/>
      <c r="ADH99" s="32"/>
      <c r="ADI99" s="32"/>
      <c r="ADJ99" s="32"/>
      <c r="ADK99" s="32"/>
      <c r="ADL99" s="32"/>
      <c r="ADM99" s="32"/>
      <c r="ADN99" s="32"/>
      <c r="ADO99" s="32"/>
      <c r="ADP99" s="32"/>
      <c r="ADQ99" s="32"/>
      <c r="ADR99" s="32"/>
      <c r="ADS99" s="32"/>
      <c r="ADT99" s="32"/>
      <c r="ADU99" s="32"/>
      <c r="ADV99" s="32"/>
      <c r="ADW99" s="32"/>
      <c r="ADX99" s="32"/>
      <c r="ADY99" s="32"/>
      <c r="ADZ99" s="32"/>
      <c r="AEA99" s="32"/>
      <c r="AEB99" s="32"/>
      <c r="AEC99" s="32"/>
      <c r="AED99" s="32"/>
      <c r="AEE99" s="32"/>
      <c r="AEF99" s="32"/>
      <c r="AEG99" s="32"/>
      <c r="AEH99" s="32"/>
      <c r="AEI99" s="32"/>
      <c r="AEJ99" s="32"/>
      <c r="AEK99" s="32"/>
      <c r="AEL99" s="32"/>
      <c r="AEM99" s="32"/>
      <c r="AEN99" s="32"/>
      <c r="AEO99" s="32"/>
      <c r="AEP99" s="32"/>
      <c r="AEQ99" s="32"/>
      <c r="AER99" s="32"/>
      <c r="AES99" s="32"/>
      <c r="AET99" s="32"/>
      <c r="AEU99" s="32"/>
      <c r="AEV99" s="32"/>
      <c r="AEW99" s="32"/>
      <c r="AEX99" s="32"/>
      <c r="AEY99" s="32"/>
      <c r="AEZ99" s="32"/>
      <c r="AFA99" s="32"/>
      <c r="AFB99" s="32"/>
      <c r="AFC99" s="32"/>
      <c r="AFD99" s="32"/>
      <c r="AFE99" s="32">
        <v>103.2</v>
      </c>
      <c r="AFF99" s="32">
        <v>102.73</v>
      </c>
      <c r="AFG99" s="32">
        <v>103.06</v>
      </c>
      <c r="AFH99" s="32">
        <v>103.87</v>
      </c>
      <c r="AFI99" s="32">
        <v>104.36</v>
      </c>
      <c r="AFJ99" s="32">
        <v>103.74</v>
      </c>
      <c r="AFK99" s="32">
        <v>104.59</v>
      </c>
      <c r="AFL99" s="32">
        <v>105.12</v>
      </c>
      <c r="AFM99" s="32">
        <v>106.18</v>
      </c>
      <c r="AFN99" s="32">
        <v>107.2</v>
      </c>
      <c r="AFO99" s="32">
        <v>106.86</v>
      </c>
      <c r="AFP99" s="32">
        <v>107.08</v>
      </c>
      <c r="AFQ99" s="32">
        <v>107.71</v>
      </c>
      <c r="AFR99" s="32">
        <v>107.93</v>
      </c>
      <c r="AFS99" s="32">
        <v>108.38</v>
      </c>
      <c r="AFT99" s="32">
        <v>109.34</v>
      </c>
      <c r="AFU99" s="32">
        <v>110.03</v>
      </c>
      <c r="AFV99" s="32">
        <v>110.08</v>
      </c>
      <c r="AFW99" s="32">
        <v>110.28</v>
      </c>
      <c r="AFX99" s="32">
        <v>110.12</v>
      </c>
      <c r="AFY99" s="32">
        <v>110.43</v>
      </c>
      <c r="AFZ99" s="32">
        <v>111.94</v>
      </c>
      <c r="AGA99" s="32">
        <v>112.53</v>
      </c>
      <c r="AGB99" s="32">
        <v>113.34</v>
      </c>
      <c r="AGC99" s="32">
        <v>114.94</v>
      </c>
      <c r="AGD99" s="32">
        <v>114.58</v>
      </c>
      <c r="AGE99" s="32">
        <v>114.49</v>
      </c>
      <c r="AGF99" s="32">
        <v>117.04</v>
      </c>
      <c r="AGG99" s="32">
        <v>116.94</v>
      </c>
      <c r="AGH99" s="32">
        <v>116.57</v>
      </c>
      <c r="AGI99" s="32">
        <v>117.07</v>
      </c>
      <c r="AGJ99" s="32">
        <v>118.08</v>
      </c>
      <c r="AGK99" s="32">
        <v>120.29</v>
      </c>
      <c r="AGL99" s="32">
        <v>121.29</v>
      </c>
      <c r="AGM99" s="32">
        <v>122.11</v>
      </c>
      <c r="AGN99" s="32">
        <v>122.52</v>
      </c>
      <c r="AGO99" s="32">
        <v>124.95</v>
      </c>
      <c r="AGP99" s="32">
        <v>126.77</v>
      </c>
      <c r="AGQ99" s="32">
        <v>127.72</v>
      </c>
      <c r="AGR99" s="32">
        <v>129.75</v>
      </c>
      <c r="AGS99" s="32">
        <v>131.05000000000001</v>
      </c>
      <c r="AGT99" s="32">
        <v>130.57</v>
      </c>
      <c r="AGU99" s="32">
        <v>132.77000000000001</v>
      </c>
      <c r="AGV99" s="32">
        <v>131.32</v>
      </c>
      <c r="AGW99" s="32">
        <v>131.49</v>
      </c>
      <c r="AGX99" s="32">
        <v>130.6</v>
      </c>
      <c r="AGY99" s="32">
        <v>130.99</v>
      </c>
      <c r="AGZ99" s="32">
        <v>131.88999999999999</v>
      </c>
      <c r="AHA99" s="32">
        <v>134.72999999999999</v>
      </c>
      <c r="AHB99" s="32">
        <v>135.82</v>
      </c>
      <c r="AHC99" s="32">
        <v>137.53</v>
      </c>
      <c r="AHD99" s="32">
        <v>139.27000000000001</v>
      </c>
      <c r="AHE99" s="32">
        <v>140.16</v>
      </c>
      <c r="AHF99" s="32">
        <v>139.66999999999999</v>
      </c>
      <c r="AHG99" s="32">
        <v>139.44999999999999</v>
      </c>
      <c r="AHH99" s="32">
        <v>142.61000000000001</v>
      </c>
      <c r="AHI99" s="32">
        <v>142.99</v>
      </c>
      <c r="AHJ99" s="32">
        <v>144.91</v>
      </c>
      <c r="AHK99" s="32">
        <v>145.19</v>
      </c>
      <c r="AHL99" s="32">
        <v>144.54</v>
      </c>
      <c r="AHM99" s="32">
        <v>146.41</v>
      </c>
      <c r="AHN99" s="32">
        <v>147.12</v>
      </c>
      <c r="AHO99" s="32">
        <v>150.08000000000001</v>
      </c>
      <c r="AHP99" s="34">
        <v>152.57</v>
      </c>
      <c r="AHQ99" s="32">
        <v>156.96</v>
      </c>
      <c r="AHR99" s="32">
        <v>156.96</v>
      </c>
      <c r="AHS99" s="32">
        <v>157.46</v>
      </c>
      <c r="AHT99" s="32">
        <v>159.03</v>
      </c>
      <c r="AHU99" s="32">
        <v>160.07</v>
      </c>
    </row>
    <row r="100" spans="2:905" ht="15.75" customHeight="1" x14ac:dyDescent="0.3">
      <c r="B100" s="18"/>
      <c r="C100" s="82" t="s">
        <v>23</v>
      </c>
      <c r="D100" s="82"/>
      <c r="E100" s="26"/>
      <c r="F100" s="14"/>
      <c r="G100" s="14"/>
      <c r="H100" s="14"/>
      <c r="I100" s="17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>
        <v>2.1395464344035462</v>
      </c>
      <c r="AB100" s="16">
        <v>2.0648490526537961</v>
      </c>
      <c r="AC100" s="16">
        <v>2.0114937799754036</v>
      </c>
      <c r="AD100" s="16">
        <v>2.0061582527075648</v>
      </c>
      <c r="AE100" s="16">
        <v>1.9154542891542976</v>
      </c>
      <c r="AF100" s="16">
        <v>1.9474674527613332</v>
      </c>
      <c r="AG100" s="16">
        <v>1.9581385072970114</v>
      </c>
      <c r="AH100" s="16">
        <v>1.974145089100529</v>
      </c>
      <c r="AI100" s="16">
        <v>1.9634740345648505</v>
      </c>
      <c r="AJ100" s="16">
        <v>1.9901516709040468</v>
      </c>
      <c r="AK100" s="16">
        <v>1.979480616368368</v>
      </c>
      <c r="AL100" s="16">
        <v>1.9634740345648505</v>
      </c>
      <c r="AM100" s="16">
        <v>1.9474674527613332</v>
      </c>
      <c r="AN100" s="16">
        <v>1.9581385072970114</v>
      </c>
      <c r="AO100" s="16">
        <v>1.9154542891542976</v>
      </c>
      <c r="AP100" s="16">
        <v>1.8620990164759044</v>
      </c>
      <c r="AQ100" s="16">
        <v>1.7874016347261545</v>
      </c>
      <c r="AR100" s="16">
        <v>1.75005294385128</v>
      </c>
      <c r="AS100" s="16">
        <v>1.7447174165834407</v>
      </c>
      <c r="AT100" s="16">
        <v>1.7607239983869583</v>
      </c>
      <c r="AU100" s="16">
        <v>1.7820661074583153</v>
      </c>
      <c r="AV100" s="16">
        <v>1.7660595256547977</v>
      </c>
      <c r="AW100" s="16">
        <v>1.7607239983869583</v>
      </c>
      <c r="AX100" s="16">
        <v>1.7447174165834407</v>
      </c>
      <c r="AY100" s="16">
        <v>1.7820661074583153</v>
      </c>
      <c r="AZ100" s="16">
        <v>1.8194147983331901</v>
      </c>
      <c r="BA100" s="16">
        <v>1.8674345437437438</v>
      </c>
      <c r="BB100" s="16">
        <v>1.8460924346723866</v>
      </c>
      <c r="BC100" s="16">
        <v>1.830085852868869</v>
      </c>
      <c r="BD100" s="16">
        <v>1.8460924346723866</v>
      </c>
      <c r="BE100" s="16">
        <v>1.8460924346723866</v>
      </c>
      <c r="BF100" s="16">
        <v>1.8567634892080651</v>
      </c>
      <c r="BG100" s="16">
        <v>1.8567634892080651</v>
      </c>
      <c r="BH100" s="16">
        <v>1.9047832346186189</v>
      </c>
      <c r="BI100" s="16">
        <v>2.0061582527075648</v>
      </c>
      <c r="BJ100" s="16">
        <v>2.0008227254397255</v>
      </c>
      <c r="BK100" s="16">
        <v>2.0168293072432428</v>
      </c>
      <c r="BL100" s="16">
        <v>2.0968622162608317</v>
      </c>
      <c r="BM100" s="16">
        <v>2.1662240707427425</v>
      </c>
      <c r="BN100" s="16">
        <v>2.0061582527075648</v>
      </c>
      <c r="BO100" s="16">
        <v>1.9314608709578152</v>
      </c>
      <c r="BP100" s="16">
        <v>1.9421319254934934</v>
      </c>
      <c r="BQ100" s="16">
        <v>1.9634740345648505</v>
      </c>
      <c r="BR100" s="16">
        <v>2.0061582527075648</v>
      </c>
      <c r="BS100" s="16">
        <v>2.0861911617251536</v>
      </c>
      <c r="BT100" s="16">
        <v>2.1342109071357074</v>
      </c>
      <c r="BU100" s="16">
        <v>2.230250397956814</v>
      </c>
      <c r="BV100" s="16">
        <v>2.3156188342422421</v>
      </c>
      <c r="BW100" s="16">
        <v>2.2942767251708847</v>
      </c>
      <c r="BX100" s="16">
        <v>2.3049477797065641</v>
      </c>
      <c r="BY100" s="16">
        <v>2.3476319978492781</v>
      </c>
      <c r="BZ100" s="16">
        <v>2.2569280342960103</v>
      </c>
      <c r="CA100" s="16">
        <v>2.1822306525462603</v>
      </c>
      <c r="CB100" s="16">
        <v>2.1608885434749037</v>
      </c>
      <c r="CC100" s="16">
        <v>2.1768951252784219</v>
      </c>
      <c r="CD100" s="16">
        <v>2.1502174889392252</v>
      </c>
      <c r="CE100" s="16">
        <v>2.1768951252784219</v>
      </c>
      <c r="CF100" s="16">
        <v>2.198237234349778</v>
      </c>
      <c r="CG100" s="16">
        <v>2.2035727616176173</v>
      </c>
      <c r="CH100" s="16">
        <v>2.1875661798140995</v>
      </c>
      <c r="CI100" s="16">
        <v>2.1608885434749037</v>
      </c>
      <c r="CJ100" s="16">
        <v>2.1502174889392252</v>
      </c>
      <c r="CK100" s="16">
        <v>2.1715595980105817</v>
      </c>
      <c r="CL100" s="16">
        <v>2.155553016207064</v>
      </c>
      <c r="CM100" s="16">
        <v>2.0648490526537961</v>
      </c>
      <c r="CN100" s="16">
        <v>2.0114937799754036</v>
      </c>
      <c r="CO100" s="16">
        <v>2.0648490526537961</v>
      </c>
      <c r="CP100" s="16">
        <v>2.1075332707965111</v>
      </c>
      <c r="CQ100" s="16">
        <v>2.1395464344035462</v>
      </c>
      <c r="CR100" s="16">
        <v>2.1822306525462603</v>
      </c>
      <c r="CS100" s="16">
        <v>2.1608885434749037</v>
      </c>
      <c r="CT100" s="16">
        <v>2.1128687980643504</v>
      </c>
      <c r="CU100" s="16">
        <v>2.0381714163146003</v>
      </c>
      <c r="CV100" s="16">
        <v>2.0008227254397255</v>
      </c>
      <c r="CW100" s="16">
        <v>1.995487198171886</v>
      </c>
      <c r="CX100" s="16">
        <v>1.9901516709040468</v>
      </c>
      <c r="CY100" s="16">
        <v>1.9634740345648505</v>
      </c>
      <c r="CZ100" s="16">
        <v>1.9581385072970114</v>
      </c>
      <c r="DA100" s="16">
        <v>1.9634740345648505</v>
      </c>
      <c r="DB100" s="16">
        <v>1.974145089100529</v>
      </c>
      <c r="DC100" s="16">
        <v>2.0008227254397255</v>
      </c>
      <c r="DD100" s="16">
        <v>2.0275003617789218</v>
      </c>
      <c r="DE100" s="16">
        <v>2.0275003617789218</v>
      </c>
      <c r="DF100" s="16">
        <v>2.0221648345110825</v>
      </c>
      <c r="DG100" s="16">
        <v>2.032835889046761</v>
      </c>
      <c r="DH100" s="16">
        <v>2.0488424708502788</v>
      </c>
      <c r="DI100" s="16">
        <v>2.0968622162608317</v>
      </c>
      <c r="DJ100" s="16">
        <v>2.1182043253321892</v>
      </c>
      <c r="DK100" s="16">
        <v>2.0488424708502788</v>
      </c>
      <c r="DL100" s="16">
        <v>2.0755201071894751</v>
      </c>
      <c r="DM100" s="16">
        <v>2.1075332707965111</v>
      </c>
      <c r="DN100" s="16">
        <v>2.1502174889392252</v>
      </c>
      <c r="DO100" s="16">
        <v>2.198237234349778</v>
      </c>
      <c r="DP100" s="16">
        <v>2.2249148706889748</v>
      </c>
      <c r="DQ100" s="16">
        <v>2.198237234349778</v>
      </c>
      <c r="DR100" s="16">
        <v>2.1608885434749037</v>
      </c>
      <c r="DS100" s="16">
        <v>2.1929017070819388</v>
      </c>
      <c r="DT100" s="16">
        <v>2.1715595980105817</v>
      </c>
      <c r="DU100" s="16">
        <v>2.1768951252784219</v>
      </c>
      <c r="DV100" s="16">
        <v>2.2409214524924925</v>
      </c>
      <c r="DW100" s="16">
        <v>2.230250397956814</v>
      </c>
      <c r="DX100" s="16">
        <v>2.2462569797603322</v>
      </c>
      <c r="DY100" s="16">
        <v>2.3049477797065641</v>
      </c>
      <c r="DZ100" s="16">
        <v>2.3476319978492781</v>
      </c>
      <c r="EA100" s="16">
        <v>2.3689741069206347</v>
      </c>
      <c r="EB100" s="16">
        <v>2.3903162159919917</v>
      </c>
      <c r="EC100" s="16">
        <v>2.3796451614563132</v>
      </c>
      <c r="ED100" s="16">
        <v>2.3796451614563132</v>
      </c>
      <c r="EE100" s="16">
        <v>2.5931548420565957</v>
      </c>
      <c r="EF100" s="16">
        <v>2.6407356648466243</v>
      </c>
      <c r="EG100" s="16">
        <v>2.5931548420565957</v>
      </c>
      <c r="EH100" s="16">
        <v>2.6645260762416396</v>
      </c>
      <c r="EI100" s="16">
        <v>2.6645260762416396</v>
      </c>
      <c r="EJ100" s="16">
        <v>2.6883164876366537</v>
      </c>
      <c r="EK100" s="16">
        <v>2.735897310426683</v>
      </c>
      <c r="EL100" s="16">
        <v>2.735897310426683</v>
      </c>
      <c r="EM100" s="16">
        <v>2.759687721821698</v>
      </c>
      <c r="EN100" s="16">
        <v>2.5931548420565957</v>
      </c>
      <c r="EO100" s="16">
        <v>2.4504123736865071</v>
      </c>
      <c r="EP100" s="16">
        <v>2.4028315508964786</v>
      </c>
      <c r="EQ100" s="16">
        <v>2.4266219622914931</v>
      </c>
      <c r="ER100" s="16">
        <v>2.4504123736865071</v>
      </c>
      <c r="ES100" s="16">
        <v>2.4266219622914931</v>
      </c>
      <c r="ET100" s="16">
        <v>2.4504123736865071</v>
      </c>
      <c r="EU100" s="16">
        <v>2.4742027850815225</v>
      </c>
      <c r="EV100" s="16">
        <v>2.521783607871551</v>
      </c>
      <c r="EW100" s="16">
        <v>2.5455740192665659</v>
      </c>
      <c r="EX100" s="16">
        <v>2.5693644306615808</v>
      </c>
      <c r="EY100" s="16">
        <v>2.5693644306615808</v>
      </c>
      <c r="EZ100" s="16">
        <v>2.6169452534516098</v>
      </c>
      <c r="FA100" s="16">
        <v>2.6645260762416396</v>
      </c>
      <c r="FB100" s="16">
        <v>2.6407356648466243</v>
      </c>
      <c r="FC100" s="16">
        <v>2.6883164876366537</v>
      </c>
      <c r="FD100" s="16">
        <v>2.6883164876366537</v>
      </c>
      <c r="FE100" s="16">
        <v>2.712106899031669</v>
      </c>
      <c r="FF100" s="16">
        <v>2.712106899031669</v>
      </c>
      <c r="FG100" s="16">
        <v>2.759687721821698</v>
      </c>
      <c r="FH100" s="16">
        <v>2.7834781332167116</v>
      </c>
      <c r="FI100" s="16">
        <v>2.759687721821698</v>
      </c>
      <c r="FJ100" s="16">
        <v>2.735897310426683</v>
      </c>
      <c r="FK100" s="16">
        <v>2.735897310426683</v>
      </c>
      <c r="FL100" s="16">
        <v>2.735897310426683</v>
      </c>
      <c r="FM100" s="16">
        <v>2.712106899031669</v>
      </c>
      <c r="FN100" s="16">
        <v>2.712106899031669</v>
      </c>
      <c r="FO100" s="16">
        <v>2.6883164876366537</v>
      </c>
      <c r="FP100" s="16">
        <v>2.712106899031669</v>
      </c>
      <c r="FQ100" s="16">
        <v>2.735897310426683</v>
      </c>
      <c r="FR100" s="16">
        <v>2.759687721821698</v>
      </c>
      <c r="FS100" s="16">
        <v>2.7834781332167116</v>
      </c>
      <c r="FT100" s="16">
        <v>2.7834781332167116</v>
      </c>
      <c r="FU100" s="16">
        <v>2.7834781332167116</v>
      </c>
      <c r="FV100" s="16">
        <v>2.8072685446117269</v>
      </c>
      <c r="FW100" s="16">
        <v>2.8072685446117269</v>
      </c>
      <c r="FX100" s="16">
        <v>2.7834781332167116</v>
      </c>
      <c r="FY100" s="16">
        <v>2.7834781332167116</v>
      </c>
      <c r="FZ100" s="16">
        <v>2.7834781332167116</v>
      </c>
      <c r="GA100" s="16">
        <v>2.7558812559984953</v>
      </c>
      <c r="GB100" s="16">
        <v>2.7749135851145068</v>
      </c>
      <c r="GC100" s="16">
        <v>2.7891878319515158</v>
      </c>
      <c r="GD100" s="16">
        <v>2.7475546120102399</v>
      </c>
      <c r="GE100" s="16">
        <v>2.7630183794170007</v>
      </c>
      <c r="GF100" s="16">
        <v>2.7915668730910177</v>
      </c>
      <c r="GG100" s="16">
        <v>2.7630183794170007</v>
      </c>
      <c r="GH100" s="16">
        <v>2.7722966398610551</v>
      </c>
      <c r="GI100" s="16">
        <v>2.762066762961199</v>
      </c>
      <c r="GJ100" s="16">
        <v>2.7594498177077478</v>
      </c>
      <c r="GK100" s="16">
        <v>2.7565949683403459</v>
      </c>
      <c r="GL100" s="16">
        <v>2.7366110227685336</v>
      </c>
      <c r="GM100" s="16">
        <v>2.7715343505154055</v>
      </c>
      <c r="GN100" s="16">
        <v>2.5129096657073622</v>
      </c>
      <c r="GO100" s="16">
        <v>2.7984802091903576</v>
      </c>
      <c r="GP100" s="16">
        <v>2.83070412265731</v>
      </c>
      <c r="GQ100" s="16">
        <v>2.8473716641057343</v>
      </c>
      <c r="GR100" s="16">
        <v>2.896540911378584</v>
      </c>
      <c r="GS100" s="16">
        <v>2.8807067470025816</v>
      </c>
      <c r="GT100" s="16">
        <v>2.8612612819794205</v>
      </c>
      <c r="GU100" s="16">
        <v>2.8620946590518415</v>
      </c>
      <c r="GV100" s="16">
        <v>2.8579277736897359</v>
      </c>
      <c r="GW100" s="16">
        <v>2.8576499813322624</v>
      </c>
      <c r="GX100" s="16">
        <v>2.8701506374185795</v>
      </c>
      <c r="GY100" s="16">
        <v>2.9034857203154272</v>
      </c>
      <c r="GZ100" s="16">
        <v>2.9187642999764818</v>
      </c>
      <c r="HA100" s="16">
        <v>2.9204310541213254</v>
      </c>
      <c r="HB100" s="16">
        <v>2.9329317102076433</v>
      </c>
      <c r="HC100" s="16">
        <v>2.9565440605929103</v>
      </c>
      <c r="HD100" s="16">
        <v>2.9504326287284877</v>
      </c>
      <c r="HE100" s="16">
        <v>2.9684891319642803</v>
      </c>
      <c r="HF100" s="16">
        <v>2.9840455039828093</v>
      </c>
      <c r="HG100" s="16">
        <v>3.0318257894682912</v>
      </c>
      <c r="HH100" s="16">
        <v>3.0254365652463955</v>
      </c>
      <c r="HI100" s="16">
        <v>3.014047078589972</v>
      </c>
      <c r="HJ100" s="16">
        <v>3.0626607411478752</v>
      </c>
      <c r="HK100" s="16">
        <v>3.0851619221032478</v>
      </c>
      <c r="HL100" s="16">
        <v>3.1015516711941977</v>
      </c>
      <c r="HM100" s="16">
        <v>3.0832173756009302</v>
      </c>
      <c r="HN100" s="16">
        <v>3.0926623157550375</v>
      </c>
      <c r="HO100" s="16">
        <v>3.130719868728939</v>
      </c>
      <c r="HP100" s="16">
        <v>3.0915511463251435</v>
      </c>
      <c r="HQ100" s="16">
        <v>3.1149783018054271</v>
      </c>
      <c r="HR100" s="16">
        <v>3.1096076495609348</v>
      </c>
      <c r="HS100" s="16">
        <v>3.1197933693349715</v>
      </c>
      <c r="HT100" s="16">
        <v>3.0830321806959491</v>
      </c>
      <c r="HU100" s="16">
        <v>3.0594198303106812</v>
      </c>
      <c r="HV100" s="16">
        <v>3.0803468545737025</v>
      </c>
      <c r="HW100" s="16">
        <v>3.1347941566385527</v>
      </c>
      <c r="HX100" s="16">
        <v>3.1634067694583483</v>
      </c>
      <c r="HY100" s="16">
        <v>3.1649809261506991</v>
      </c>
      <c r="HZ100" s="16">
        <v>3.1960010727352657</v>
      </c>
      <c r="IA100" s="16">
        <v>3.1852597682462811</v>
      </c>
      <c r="IB100" s="16">
        <v>3.2022051020521789</v>
      </c>
      <c r="IC100" s="16">
        <v>3.2435961633157646</v>
      </c>
      <c r="ID100" s="16">
        <v>3.2782276105474892</v>
      </c>
      <c r="IE100" s="16">
        <v>3.2876725507015956</v>
      </c>
      <c r="IF100" s="16">
        <v>3.2717457888731025</v>
      </c>
      <c r="IG100" s="16">
        <v>3.2858206016517717</v>
      </c>
      <c r="IH100" s="16">
        <v>3.3244337393406194</v>
      </c>
      <c r="II100" s="16">
        <v>3.3482312846308693</v>
      </c>
      <c r="IJ100" s="16">
        <v>3.3905483204193678</v>
      </c>
      <c r="IK100" s="16">
        <v>3.3706398681337504</v>
      </c>
      <c r="IL100" s="16">
        <v>3.396937544641264</v>
      </c>
      <c r="IM100" s="16">
        <v>3.3903631255143858</v>
      </c>
      <c r="IN100" s="16">
        <v>3.4257353523660403</v>
      </c>
      <c r="IO100" s="16">
        <v>3.4539775753758692</v>
      </c>
      <c r="IP100" s="16">
        <v>3.4647188798648529</v>
      </c>
      <c r="IQ100" s="16">
        <v>3.4483291307739035</v>
      </c>
      <c r="IR100" s="16">
        <v>3.4482365333214116</v>
      </c>
      <c r="IS100" s="16">
        <v>3.4714784938967131</v>
      </c>
      <c r="IT100" s="16">
        <v>3.4808308365983294</v>
      </c>
      <c r="IU100" s="16">
        <v>3.4899053869424717</v>
      </c>
      <c r="IV100" s="16">
        <v>3.4858310990328576</v>
      </c>
      <c r="IW100" s="16">
        <v>3.4555517320682205</v>
      </c>
      <c r="IX100" s="16">
        <v>3.4690709601319423</v>
      </c>
      <c r="IY100" s="16">
        <v>3.4749045996388896</v>
      </c>
      <c r="IZ100" s="16">
        <v>3.4937018824946131</v>
      </c>
      <c r="JA100" s="16">
        <v>3.4999985092640173</v>
      </c>
      <c r="JB100" s="16">
        <v>3.506295136033422</v>
      </c>
      <c r="JC100" s="16">
        <v>3.5144437118526515</v>
      </c>
      <c r="JD100" s="16">
        <v>3.5321298252784787</v>
      </c>
      <c r="JE100" s="16">
        <v>3.5593534763109047</v>
      </c>
      <c r="JF100" s="16">
        <v>3.5776877719041704</v>
      </c>
      <c r="JG100" s="16">
        <v>3.5581497094285184</v>
      </c>
      <c r="JH100" s="16">
        <v>3.5700021833473965</v>
      </c>
      <c r="JI100" s="16">
        <v>3.5823176445287319</v>
      </c>
      <c r="JJ100" s="16">
        <v>3.557686722166062</v>
      </c>
      <c r="JK100" s="16">
        <v>3.5158326736400198</v>
      </c>
      <c r="JL100" s="16">
        <v>3.5252776137941275</v>
      </c>
      <c r="JM100" s="16">
        <v>3.5553717858537812</v>
      </c>
      <c r="JN100" s="16">
        <v>3.5866697247958217</v>
      </c>
      <c r="JO100" s="16">
        <v>3.6038928509591925</v>
      </c>
      <c r="JP100" s="16">
        <v>3.6141711681857203</v>
      </c>
      <c r="JQ100" s="16">
        <v>3.6413948192181467</v>
      </c>
      <c r="JR100" s="16">
        <v>3.6662109364857987</v>
      </c>
      <c r="JS100" s="16">
        <v>3.6511175517297261</v>
      </c>
      <c r="JT100" s="16">
        <v>3.6594513224539389</v>
      </c>
      <c r="JU100" s="16">
        <v>3.6676924957256589</v>
      </c>
      <c r="JV100" s="16">
        <v>3.689823286871067</v>
      </c>
      <c r="JW100" s="16">
        <v>3.6839896473641183</v>
      </c>
      <c r="JX100" s="16">
        <v>3.6782486053096606</v>
      </c>
      <c r="JY100" s="16">
        <v>3.7010275786225075</v>
      </c>
      <c r="JZ100" s="16">
        <v>3.733158894636968</v>
      </c>
      <c r="KA100" s="16">
        <v>3.7515857876827257</v>
      </c>
      <c r="KB100" s="16">
        <v>3.7625122870766918</v>
      </c>
      <c r="KC100" s="16">
        <v>3.8120519241595074</v>
      </c>
      <c r="KD100" s="16">
        <v>3.814644652829263</v>
      </c>
      <c r="KE100" s="16">
        <v>3.8319603764451253</v>
      </c>
      <c r="KF100" s="16">
        <v>3.845849994318812</v>
      </c>
      <c r="KG100" s="16">
        <v>3.8584432478576196</v>
      </c>
      <c r="KH100" s="16">
        <v>3.8912227460395212</v>
      </c>
      <c r="KI100" s="16">
        <v>3.9085384696553831</v>
      </c>
      <c r="KJ100" s="16">
        <v>3.9494665436565128</v>
      </c>
      <c r="KK100" s="16">
        <v>4.0102104724907681</v>
      </c>
      <c r="KL100" s="16">
        <v>4.0288225604415082</v>
      </c>
      <c r="KM100" s="16">
        <v>4.0345636024959655</v>
      </c>
      <c r="KN100" s="16">
        <v>4.0459530891523885</v>
      </c>
      <c r="KO100" s="16">
        <v>4.0563240038314072</v>
      </c>
      <c r="KP100" s="16">
        <v>4.1502178206575282</v>
      </c>
      <c r="KQ100" s="16">
        <v>4.1047524714843266</v>
      </c>
      <c r="KR100" s="16">
        <v>4.159847955716617</v>
      </c>
      <c r="KS100" s="16">
        <v>4.2364260489268766</v>
      </c>
      <c r="KT100" s="16">
        <v>4.3568953346179828</v>
      </c>
      <c r="KU100" s="16">
        <v>4.3638401435548255</v>
      </c>
      <c r="KV100" s="16">
        <v>4.4005087347413596</v>
      </c>
      <c r="KW100" s="16">
        <v>4.4074535436782014</v>
      </c>
      <c r="KX100" s="16">
        <v>4.4418997960049458</v>
      </c>
      <c r="KY100" s="16">
        <v>4.5015325554093053</v>
      </c>
      <c r="KZ100" s="16">
        <v>4.5394049134782248</v>
      </c>
      <c r="LA100" s="16">
        <v>4.5531093364469282</v>
      </c>
      <c r="LB100" s="16">
        <v>4.7587682784299812</v>
      </c>
      <c r="LC100" s="16">
        <v>4.6493180895853303</v>
      </c>
      <c r="LD100" s="16">
        <v>4.7396006057642923</v>
      </c>
      <c r="LE100" s="16">
        <v>4.7935849205666861</v>
      </c>
      <c r="LF100" s="16">
        <v>4.8817376953383516</v>
      </c>
      <c r="LG100" s="16">
        <v>4.9918360663504391</v>
      </c>
      <c r="LH100" s="16">
        <v>5.0419312881482012</v>
      </c>
      <c r="LI100" s="16">
        <v>5.2771288174759619</v>
      </c>
      <c r="LJ100" s="16">
        <v>5.4594532014312183</v>
      </c>
      <c r="LK100" s="16">
        <v>5.6867799472972207</v>
      </c>
      <c r="LL100" s="16">
        <v>5.7854888316528861</v>
      </c>
      <c r="LM100" s="16">
        <v>5.8037305297936612</v>
      </c>
      <c r="LN100" s="16">
        <v>5.8147496266401202</v>
      </c>
      <c r="LO100" s="32">
        <v>5.7776084211426539</v>
      </c>
      <c r="LP100" s="32">
        <v>5.8897667089096997</v>
      </c>
      <c r="LQ100" s="32">
        <v>6.0390683257424564</v>
      </c>
      <c r="LR100" s="32">
        <v>6.1108059318791677</v>
      </c>
      <c r="LS100" s="32">
        <v>6.0915059667763973</v>
      </c>
      <c r="LT100" s="32">
        <v>6.3704450850541772</v>
      </c>
      <c r="LU100" s="32">
        <v>6.5350410138551682</v>
      </c>
      <c r="LV100" s="32">
        <v>6.8074254270037047</v>
      </c>
      <c r="LW100" s="32">
        <v>6.9523572404169647</v>
      </c>
      <c r="LX100" s="32">
        <v>7.0561400716299776</v>
      </c>
      <c r="LY100" s="32">
        <v>7.0477646150759439</v>
      </c>
      <c r="LZ100" s="32">
        <v>7.2160020467265111</v>
      </c>
      <c r="MA100" s="32">
        <v>7.3106811208155751</v>
      </c>
      <c r="MB100" s="32">
        <v>7.4246601600074111</v>
      </c>
      <c r="MC100" s="32">
        <v>7.5408241009089929</v>
      </c>
      <c r="MD100" s="32">
        <v>7.9006045824474365</v>
      </c>
      <c r="ME100" s="32">
        <v>7.7833481906909814</v>
      </c>
      <c r="MF100" s="32">
        <v>7.8070179592132458</v>
      </c>
      <c r="MG100" s="32">
        <v>7.9453950674972624</v>
      </c>
      <c r="MH100" s="32">
        <v>7.9788968937133955</v>
      </c>
      <c r="MI100" s="32">
        <v>8.0553684535545607</v>
      </c>
      <c r="MJ100" s="32">
        <v>8.1744455967358078</v>
      </c>
      <c r="MK100" s="32">
        <v>8.1201872042770749</v>
      </c>
      <c r="ML100" s="32">
        <v>8.1358456665302654</v>
      </c>
      <c r="MM100" s="32">
        <v>8.0939683837601031</v>
      </c>
      <c r="MN100" s="32">
        <v>8.1238287071266555</v>
      </c>
      <c r="MO100" s="32">
        <v>8.1660701401817732</v>
      </c>
      <c r="MP100" s="32">
        <v>8.2549228097115108</v>
      </c>
      <c r="MQ100" s="32">
        <v>8.2541945091415947</v>
      </c>
      <c r="MR100" s="32">
        <v>8.2665756188301653</v>
      </c>
      <c r="MS100" s="32">
        <v>8.3102736530251171</v>
      </c>
      <c r="MT100" s="32">
        <v>8.4184262876576259</v>
      </c>
      <c r="MU100" s="32">
        <v>8.6292693026482716</v>
      </c>
      <c r="MV100" s="32">
        <v>8.6758805391228879</v>
      </c>
      <c r="MW100" s="32">
        <v>8.8321010113698435</v>
      </c>
      <c r="MX100" s="32">
        <v>8.8932782592427753</v>
      </c>
      <c r="MY100" s="32">
        <v>9.0054365470098219</v>
      </c>
      <c r="MZ100" s="32">
        <v>9.127791042755689</v>
      </c>
      <c r="NA100" s="32">
        <v>9.2872888675672662</v>
      </c>
      <c r="NB100" s="32">
        <v>9.4129207158777568</v>
      </c>
      <c r="NC100" s="32">
        <v>8.9821309287725146</v>
      </c>
      <c r="ND100" s="32">
        <v>9.0090780498594025</v>
      </c>
      <c r="NE100" s="32">
        <v>9.2738153070238223</v>
      </c>
      <c r="NF100" s="32">
        <v>9.3553849708544021</v>
      </c>
      <c r="NG100" s="32">
        <v>9.3965339530546501</v>
      </c>
      <c r="NH100" s="32">
        <v>9.4354980335451497</v>
      </c>
      <c r="NI100" s="32">
        <v>9.4205678718618717</v>
      </c>
      <c r="NJ100" s="32">
        <v>9.4384112358248107</v>
      </c>
      <c r="NK100" s="32">
        <v>9.455526299217837</v>
      </c>
      <c r="NL100" s="32">
        <v>9.5593091304308473</v>
      </c>
      <c r="NM100" s="32">
        <v>9.6674617650633543</v>
      </c>
      <c r="NN100" s="32">
        <v>9.7319163655009078</v>
      </c>
      <c r="NO100" s="32">
        <v>9.5378242636183295</v>
      </c>
      <c r="NP100" s="32">
        <v>9.6554448056597408</v>
      </c>
      <c r="NQ100" s="32">
        <v>10.060379922532972</v>
      </c>
      <c r="NR100" s="32">
        <v>10.114638314991703</v>
      </c>
      <c r="NS100" s="32">
        <v>10.15615144747691</v>
      </c>
      <c r="NT100" s="32">
        <v>10.243911666151774</v>
      </c>
      <c r="NU100" s="32">
        <v>10.21405134278522</v>
      </c>
      <c r="NV100" s="32">
        <v>10.163434453176068</v>
      </c>
      <c r="NW100" s="32">
        <v>10.230802255893286</v>
      </c>
      <c r="NX100" s="32">
        <v>10.282147446072354</v>
      </c>
      <c r="NY100" s="32">
        <v>10.395762334979235</v>
      </c>
      <c r="NZ100" s="32">
        <v>10.486799906218719</v>
      </c>
      <c r="OA100" s="32">
        <v>10.522122483859638</v>
      </c>
      <c r="OB100" s="32">
        <v>10.553439408366021</v>
      </c>
      <c r="OC100" s="32">
        <v>11.228938186962994</v>
      </c>
      <c r="OD100" s="32">
        <v>11.305773897089122</v>
      </c>
      <c r="OE100" s="32">
        <v>11.285017330846516</v>
      </c>
      <c r="OF100" s="32">
        <v>11.320339908487439</v>
      </c>
      <c r="OG100" s="32">
        <v>11.081093171270073</v>
      </c>
      <c r="OH100" s="32">
        <v>11.045406443344197</v>
      </c>
      <c r="OI100" s="32">
        <v>11.207089169865521</v>
      </c>
      <c r="OJ100" s="32">
        <v>11.314149353643153</v>
      </c>
      <c r="OK100" s="32">
        <v>11.4791094327291</v>
      </c>
      <c r="OL100" s="32">
        <v>11.683397742590504</v>
      </c>
      <c r="OM100" s="32">
        <v>11.574880957673038</v>
      </c>
      <c r="ON100" s="32">
        <v>11.73874858590411</v>
      </c>
      <c r="OO100" s="32">
        <v>12.45430389584646</v>
      </c>
      <c r="OP100" s="32">
        <v>12.499094380896286</v>
      </c>
      <c r="OQ100" s="32">
        <v>12.60943191723854</v>
      </c>
      <c r="OR100" s="32">
        <v>12.705567592467439</v>
      </c>
      <c r="OS100" s="32">
        <v>12.88363708181187</v>
      </c>
      <c r="OT100" s="32">
        <v>12.792599510572384</v>
      </c>
      <c r="OU100" s="32">
        <v>12.920416260592622</v>
      </c>
      <c r="OV100" s="32">
        <v>13.074451831129833</v>
      </c>
      <c r="OW100" s="32">
        <v>13.145096986411671</v>
      </c>
      <c r="OX100" s="32">
        <v>13.299496707233835</v>
      </c>
      <c r="OY100" s="32">
        <v>13.249972268479556</v>
      </c>
      <c r="OZ100" s="32">
        <v>13.501964265670448</v>
      </c>
      <c r="PA100" s="32">
        <v>14.119632357693096</v>
      </c>
      <c r="PB100" s="32">
        <v>14.369000174850981</v>
      </c>
      <c r="PC100" s="32">
        <v>14.389507396656727</v>
      </c>
      <c r="PD100" s="32">
        <v>14.464153684029649</v>
      </c>
      <c r="PE100" s="32">
        <v>14.577353548397372</v>
      </c>
      <c r="PF100" s="32">
        <v>14.431342129140454</v>
      </c>
      <c r="PG100" s="32">
        <v>14.40181172974018</v>
      </c>
      <c r="PH100" s="32">
        <v>14.37638277470105</v>
      </c>
      <c r="PI100" s="32">
        <v>14.430521840268222</v>
      </c>
      <c r="PJ100" s="32">
        <v>14.449388484329511</v>
      </c>
      <c r="PK100" s="32">
        <v>14.478098594857556</v>
      </c>
      <c r="PL100" s="32">
        <v>14.551924593358248</v>
      </c>
      <c r="PM100" s="32">
        <v>14.701217168104085</v>
      </c>
      <c r="PN100" s="32">
        <v>14.819338765705192</v>
      </c>
      <c r="PO100" s="32">
        <v>14.856251764955537</v>
      </c>
      <c r="PP100" s="32">
        <v>14.926796607967306</v>
      </c>
      <c r="PQ100" s="32">
        <v>14.946483540900827</v>
      </c>
      <c r="PR100" s="32">
        <v>14.981755962406709</v>
      </c>
      <c r="PS100" s="32">
        <v>15.011286361806986</v>
      </c>
      <c r="PT100" s="32">
        <v>15.117923915196872</v>
      </c>
      <c r="PU100" s="32">
        <v>15.085112360307676</v>
      </c>
      <c r="PV100" s="32">
        <v>15.439477153110987</v>
      </c>
      <c r="PW100" s="32">
        <v>15.446859752961057</v>
      </c>
      <c r="PX100" s="32">
        <v>15.566621928306621</v>
      </c>
      <c r="PY100" s="32">
        <v>15.929189609832234</v>
      </c>
      <c r="PZ100" s="32">
        <v>16.105551717361656</v>
      </c>
      <c r="QA100" s="32">
        <v>16.161331360673294</v>
      </c>
      <c r="QB100" s="32">
        <v>16.416441199936788</v>
      </c>
      <c r="QC100" s="32">
        <v>16.546867130621337</v>
      </c>
      <c r="QD100" s="32">
        <v>16.500930953776464</v>
      </c>
      <c r="QE100" s="32">
        <v>16.269609491807635</v>
      </c>
      <c r="QF100" s="32">
        <v>16.274531225041017</v>
      </c>
      <c r="QG100" s="32">
        <v>16.373786178580833</v>
      </c>
      <c r="QH100" s="32">
        <v>16.506672975882072</v>
      </c>
      <c r="QI100" s="32">
        <v>16.436128132870305</v>
      </c>
      <c r="QJ100" s="32">
        <v>16.606748218294118</v>
      </c>
      <c r="QK100" s="32">
        <v>17.180130139982815</v>
      </c>
      <c r="QL100" s="32">
        <v>17.22524602795546</v>
      </c>
      <c r="QM100" s="32">
        <v>17.434419690374078</v>
      </c>
      <c r="QN100" s="32">
        <v>17.496761644663554</v>
      </c>
      <c r="QO100" s="32">
        <v>17.431958823757387</v>
      </c>
      <c r="QP100" s="32">
        <v>17.248214116377895</v>
      </c>
      <c r="QQ100" s="32">
        <v>17.467231245263275</v>
      </c>
      <c r="QR100" s="32">
        <v>17.641132486176012</v>
      </c>
      <c r="QS100" s="32">
        <v>17.750141383623738</v>
      </c>
      <c r="QT100" s="32">
        <v>18.033865275151161</v>
      </c>
      <c r="QU100" s="32">
        <v>17.782261069457029</v>
      </c>
      <c r="QV100" s="32">
        <v>17.902709891331881</v>
      </c>
      <c r="QW100" s="32">
        <v>18.183757142373196</v>
      </c>
      <c r="QX100" s="32">
        <v>18.230598350880083</v>
      </c>
      <c r="QY100" s="32">
        <v>18.309559245220264</v>
      </c>
      <c r="QZ100" s="32">
        <v>18.388520139560441</v>
      </c>
      <c r="RA100" s="32">
        <v>18.431346387338166</v>
      </c>
      <c r="RB100" s="32">
        <v>18.330972369109126</v>
      </c>
      <c r="RC100" s="32">
        <v>18.389858459803495</v>
      </c>
      <c r="RD100" s="32">
        <v>18.460789432685349</v>
      </c>
      <c r="RE100" s="32">
        <v>18.380490218102118</v>
      </c>
      <c r="RF100" s="32">
        <v>18.440714629039544</v>
      </c>
      <c r="RG100" s="32">
        <v>18.467481033900626</v>
      </c>
      <c r="RH100" s="32">
        <v>18.522352163865833</v>
      </c>
      <c r="RI100" s="32">
        <v>18.735145082511401</v>
      </c>
      <c r="RJ100" s="32">
        <v>18.82481253879601</v>
      </c>
      <c r="RK100" s="32">
        <v>18.923848236782</v>
      </c>
      <c r="RL100" s="32">
        <v>18.946599680913909</v>
      </c>
      <c r="RM100" s="32">
        <v>19.17143748174697</v>
      </c>
      <c r="RN100" s="32">
        <v>19.17143748174697</v>
      </c>
      <c r="RO100" s="32">
        <v>19.075078424247089</v>
      </c>
      <c r="RP100" s="32">
        <v>19.046973699142953</v>
      </c>
      <c r="RQ100" s="32">
        <v>18.942584720184751</v>
      </c>
      <c r="RR100" s="32">
        <v>19.265119898760737</v>
      </c>
      <c r="RS100" s="32">
        <v>19.228985252198285</v>
      </c>
      <c r="RT100" s="32">
        <v>19.558212031989537</v>
      </c>
      <c r="RU100" s="32">
        <v>19.783049832822591</v>
      </c>
      <c r="RV100" s="32">
        <v>19.907513615426605</v>
      </c>
      <c r="RW100" s="32">
        <v>20.017255875357023</v>
      </c>
      <c r="RX100" s="32">
        <v>20.121644854315228</v>
      </c>
      <c r="RY100" s="32">
        <v>20.235402074974807</v>
      </c>
      <c r="RZ100" s="32">
        <v>20.084171887509722</v>
      </c>
      <c r="SA100" s="32">
        <v>20.056067162405586</v>
      </c>
      <c r="SB100" s="32">
        <v>20.159117821120738</v>
      </c>
      <c r="SC100" s="32">
        <v>20.381278981467684</v>
      </c>
      <c r="SD100" s="32">
        <v>20.760023610251935</v>
      </c>
      <c r="SE100" s="32">
        <v>20.781436734140797</v>
      </c>
      <c r="SF100" s="32">
        <v>20.998244613515528</v>
      </c>
      <c r="SG100" s="32">
        <v>21.777146994972888</v>
      </c>
      <c r="SH100" s="32">
        <v>22.086298971118335</v>
      </c>
      <c r="SI100" s="32">
        <v>22.050164324555883</v>
      </c>
      <c r="SJ100" s="32">
        <v>22.217454354937615</v>
      </c>
      <c r="SK100" s="32">
        <v>22.501178246465042</v>
      </c>
      <c r="SL100" s="32">
        <v>22.250912361013967</v>
      </c>
      <c r="SM100" s="32">
        <v>22.299091889763904</v>
      </c>
      <c r="SN100" s="32">
        <v>22.424893992610972</v>
      </c>
      <c r="SO100" s="32">
        <v>22.487795044034502</v>
      </c>
      <c r="SP100" s="32">
        <v>23.005724978096364</v>
      </c>
      <c r="SQ100" s="32">
        <v>22.758135733131393</v>
      </c>
      <c r="SR100" s="32">
        <v>22.705941243652287</v>
      </c>
      <c r="SS100" s="32">
        <v>23.013754899554687</v>
      </c>
      <c r="ST100" s="32">
        <v>23.289448869623786</v>
      </c>
      <c r="SU100" s="32">
        <v>23.380454646151449</v>
      </c>
      <c r="SV100" s="32">
        <v>23.569157800422051</v>
      </c>
      <c r="SW100" s="32">
        <v>23.650795335248333</v>
      </c>
      <c r="SX100" s="32">
        <v>23.471460422679108</v>
      </c>
      <c r="SY100" s="32">
        <v>23.561127878963724</v>
      </c>
      <c r="SZ100" s="32">
        <v>23.698974863998277</v>
      </c>
      <c r="TA100" s="32">
        <v>23.851543371706416</v>
      </c>
      <c r="TB100" s="32">
        <v>24.10582421788666</v>
      </c>
      <c r="TC100" s="32">
        <v>24.425682755976538</v>
      </c>
      <c r="TD100" s="32">
        <v>24.76829273819833</v>
      </c>
      <c r="TE100" s="32">
        <v>25.373213488058692</v>
      </c>
      <c r="TF100" s="32">
        <v>25.994194080835694</v>
      </c>
      <c r="TG100" s="32">
        <v>25.86839197798863</v>
      </c>
      <c r="TH100" s="32">
        <v>26.063786733474497</v>
      </c>
      <c r="TI100" s="32">
        <v>26.67138412382096</v>
      </c>
      <c r="TJ100" s="32">
        <v>26.712872051355635</v>
      </c>
      <c r="TK100" s="32">
        <v>26.893545284167907</v>
      </c>
      <c r="TL100" s="32">
        <v>26.856072317362401</v>
      </c>
      <c r="TM100" s="32">
        <v>27.046113791876053</v>
      </c>
      <c r="TN100" s="32">
        <v>27.640327979791977</v>
      </c>
      <c r="TO100" s="32">
        <v>27.821001212604255</v>
      </c>
      <c r="TP100" s="32">
        <v>27.895947146215271</v>
      </c>
      <c r="TQ100" s="32">
        <v>28.13282982923581</v>
      </c>
      <c r="TR100" s="32">
        <v>28.55573902604084</v>
      </c>
      <c r="TS100" s="32">
        <v>28.918423811908443</v>
      </c>
      <c r="TT100" s="32">
        <v>29.021474470623591</v>
      </c>
      <c r="TU100" s="32">
        <v>28.975971582359758</v>
      </c>
      <c r="TV100" s="32">
        <v>28.84080123781132</v>
      </c>
      <c r="TW100" s="32">
        <v>29.073668960102697</v>
      </c>
      <c r="TX100" s="32">
        <v>29.473826712775804</v>
      </c>
      <c r="TY100" s="32">
        <v>29.635763462185327</v>
      </c>
      <c r="TZ100" s="32">
        <v>30.24202253228874</v>
      </c>
      <c r="UA100" s="32">
        <v>30.316968465899759</v>
      </c>
      <c r="UB100" s="32">
        <v>30.512363221385627</v>
      </c>
      <c r="UC100" s="32">
        <v>30.917874255030956</v>
      </c>
      <c r="UD100" s="32">
        <v>31.392977941315085</v>
      </c>
      <c r="UE100" s="32">
        <v>31.585696056314845</v>
      </c>
      <c r="UF100" s="32">
        <v>31.661980310168918</v>
      </c>
      <c r="UG100" s="32">
        <v>31.842653542981193</v>
      </c>
      <c r="UH100" s="32">
        <v>31.939012600481071</v>
      </c>
      <c r="UI100" s="32">
        <v>31.991207089960174</v>
      </c>
      <c r="UJ100" s="32">
        <v>32.162512081071071</v>
      </c>
      <c r="UK100" s="32">
        <v>32.138422316696101</v>
      </c>
      <c r="UL100" s="32">
        <v>32.517166945480348</v>
      </c>
      <c r="UM100" s="32">
        <v>32.803567477493885</v>
      </c>
      <c r="UN100" s="32">
        <v>33.296069326937712</v>
      </c>
      <c r="UO100" s="32">
        <v>33.684182197423347</v>
      </c>
      <c r="UP100" s="32">
        <v>34.224863575617114</v>
      </c>
      <c r="UQ100" s="32">
        <v>34.612976446102742</v>
      </c>
      <c r="UR100" s="32">
        <v>35.126891419435445</v>
      </c>
      <c r="US100" s="32">
        <v>35.36243578221292</v>
      </c>
      <c r="UT100" s="32">
        <v>35.275444966414419</v>
      </c>
      <c r="UU100" s="32">
        <v>35.543109015025195</v>
      </c>
      <c r="UV100" s="32">
        <v>35.979401414260764</v>
      </c>
      <c r="UW100" s="32">
        <v>36.13063160172586</v>
      </c>
      <c r="UX100" s="32">
        <v>37.033997765787234</v>
      </c>
      <c r="UY100" s="32">
        <v>36.951021910717898</v>
      </c>
      <c r="UZ100" s="32">
        <v>37.266865488078608</v>
      </c>
      <c r="VA100" s="32">
        <v>37.876521696152189</v>
      </c>
      <c r="VB100" s="32">
        <v>38.237100076554718</v>
      </c>
      <c r="VC100" s="32">
        <v>38.80823517544048</v>
      </c>
      <c r="VD100" s="32">
        <v>39.389898110250407</v>
      </c>
      <c r="VE100" s="32">
        <v>39.942609496268894</v>
      </c>
      <c r="VF100" s="32">
        <v>40.342667261387028</v>
      </c>
      <c r="VG100" s="32">
        <v>40.932226073140072</v>
      </c>
      <c r="VH100" s="32">
        <v>40.908538442310714</v>
      </c>
      <c r="VI100" s="32">
        <v>41.269116822713244</v>
      </c>
      <c r="VJ100" s="32">
        <v>41.319124043353014</v>
      </c>
      <c r="VK100" s="32">
        <v>41.563896228589762</v>
      </c>
      <c r="VL100" s="32">
        <v>41.792876659940283</v>
      </c>
      <c r="VM100" s="32">
        <v>42.369275676788121</v>
      </c>
      <c r="VN100" s="32">
        <v>43.224662345626243</v>
      </c>
      <c r="VO100" s="32">
        <v>43.611560315839185</v>
      </c>
      <c r="VP100" s="32">
        <v>43.658935577497914</v>
      </c>
      <c r="VQ100" s="32">
        <v>44.214278922497435</v>
      </c>
      <c r="VR100" s="32">
        <v>44.422203681999633</v>
      </c>
      <c r="VS100" s="32">
        <v>44.588017097805171</v>
      </c>
      <c r="VT100" s="32">
        <v>44.901220216548978</v>
      </c>
      <c r="VU100" s="32">
        <v>45.50657078218827</v>
      </c>
      <c r="VV100" s="32">
        <v>45.875045039533923</v>
      </c>
      <c r="VW100" s="32">
        <v>46.046122373301536</v>
      </c>
      <c r="VX100" s="32">
        <v>46.096129593941306</v>
      </c>
      <c r="VY100" s="32">
        <v>46.740959544296203</v>
      </c>
      <c r="VZ100" s="32">
        <v>47.348942068916536</v>
      </c>
      <c r="WA100" s="32">
        <v>47.899021495953981</v>
      </c>
      <c r="WB100" s="32">
        <v>48.47278855382077</v>
      </c>
      <c r="WC100" s="32">
        <v>49.059715406592787</v>
      </c>
      <c r="WD100" s="32">
        <v>49.488724720502368</v>
      </c>
      <c r="WE100" s="32">
        <v>50.562563984766854</v>
      </c>
      <c r="WF100" s="32">
        <v>51.112643411804285</v>
      </c>
      <c r="WG100" s="32">
        <v>50.883662980453778</v>
      </c>
      <c r="WH100" s="32">
        <v>52.102259988675478</v>
      </c>
      <c r="WI100" s="32">
        <v>51.999613588414896</v>
      </c>
      <c r="WJ100" s="32">
        <v>51.836432131590385</v>
      </c>
      <c r="WK100" s="32">
        <v>52.157531127277316</v>
      </c>
      <c r="WL100" s="32">
        <v>52.49705383583153</v>
      </c>
      <c r="WM100" s="32">
        <v>52.828680667442619</v>
      </c>
      <c r="WN100" s="32">
        <v>53.041869344906893</v>
      </c>
      <c r="WO100" s="32">
        <v>53.436663192062952</v>
      </c>
      <c r="WP100" s="32">
        <v>53.497198248626873</v>
      </c>
      <c r="WQ100" s="32">
        <v>53.468246699835433</v>
      </c>
      <c r="WR100" s="32">
        <v>53.660379705451376</v>
      </c>
      <c r="WS100" s="32">
        <v>54.610516897606963</v>
      </c>
      <c r="WT100" s="32">
        <v>54.855289082843711</v>
      </c>
      <c r="WU100" s="32">
        <v>54.93687981125597</v>
      </c>
      <c r="WV100" s="32">
        <v>55.194811791397925</v>
      </c>
      <c r="WW100" s="32">
        <v>55.671196366966242</v>
      </c>
      <c r="WX100" s="32">
        <v>56.158108778458704</v>
      </c>
      <c r="WY100" s="32">
        <v>56.221275794003681</v>
      </c>
      <c r="WZ100" s="32">
        <v>56.497631487012917</v>
      </c>
      <c r="XA100" s="32">
        <v>56.766091303079037</v>
      </c>
      <c r="XB100" s="32">
        <v>56.9003212111121</v>
      </c>
      <c r="XC100" s="32">
        <v>56.797674810851525</v>
      </c>
      <c r="XD100" s="32">
        <v>57.010863488315792</v>
      </c>
      <c r="XE100" s="32">
        <v>57.208260411893825</v>
      </c>
      <c r="XF100" s="32">
        <v>57.360914032794156</v>
      </c>
      <c r="XG100" s="32">
        <v>57.318802689097517</v>
      </c>
      <c r="XH100" s="32">
        <v>57.226684124761107</v>
      </c>
      <c r="XI100" s="32">
        <v>57.616214053955076</v>
      </c>
      <c r="XJ100" s="32">
        <v>57.884673870021203</v>
      </c>
      <c r="XK100" s="32">
        <v>58.105758424428593</v>
      </c>
      <c r="XL100" s="32">
        <v>58.640046097579791</v>
      </c>
      <c r="XM100" s="32">
        <v>58.690053318219555</v>
      </c>
      <c r="XN100" s="32">
        <v>58.626886302674592</v>
      </c>
      <c r="XO100" s="32">
        <v>58.7453244568214</v>
      </c>
      <c r="XP100" s="32">
        <v>58.734796620897242</v>
      </c>
      <c r="XQ100" s="32">
        <v>59.250660581181158</v>
      </c>
      <c r="XR100" s="32">
        <v>59.584919371773289</v>
      </c>
      <c r="XS100" s="32">
        <v>59.521752356228319</v>
      </c>
      <c r="XT100" s="32">
        <v>60.1455266347349</v>
      </c>
      <c r="XU100" s="32">
        <v>60.485049343289099</v>
      </c>
      <c r="XV100" s="32">
        <v>60.450833876535576</v>
      </c>
      <c r="XW100" s="32">
        <v>61.04039268828862</v>
      </c>
      <c r="XX100" s="32">
        <v>61.314116422316822</v>
      </c>
      <c r="XY100" s="32">
        <v>61.864195849354267</v>
      </c>
      <c r="XZ100" s="32">
        <v>61.587840156345024</v>
      </c>
      <c r="YA100" s="32">
        <v>61.48782571506549</v>
      </c>
      <c r="YB100" s="32">
        <v>61.43781849442572</v>
      </c>
      <c r="YC100" s="32">
        <v>61.729965941321197</v>
      </c>
      <c r="YD100" s="32">
        <v>61.937890700823395</v>
      </c>
      <c r="YE100" s="32">
        <v>61.658903048833118</v>
      </c>
      <c r="YF100" s="32">
        <v>61.664166966795186</v>
      </c>
      <c r="YG100" s="32">
        <v>62.194749526671401</v>
      </c>
      <c r="YH100" s="32">
        <v>62.57283311042017</v>
      </c>
      <c r="YI100" s="32">
        <v>62.652108700561037</v>
      </c>
      <c r="YJ100" s="32">
        <v>62.896033593302178</v>
      </c>
      <c r="YK100" s="32">
        <v>63.072879140539506</v>
      </c>
      <c r="YL100" s="32">
        <v>62.780169269250138</v>
      </c>
      <c r="YM100" s="32">
        <v>62.847248614753951</v>
      </c>
      <c r="YN100" s="32">
        <v>63.048486651265385</v>
      </c>
      <c r="YO100" s="32">
        <v>63.871733164266722</v>
      </c>
      <c r="YP100" s="32">
        <v>64.091265567733743</v>
      </c>
      <c r="YQ100" s="32">
        <v>63.664397005436761</v>
      </c>
      <c r="YR100" s="32">
        <v>63.969303121363183</v>
      </c>
      <c r="YS100" s="32">
        <v>64.664489065675426</v>
      </c>
      <c r="YT100" s="32">
        <v>64.865727102186867</v>
      </c>
      <c r="YU100" s="32">
        <v>64.987689548557427</v>
      </c>
      <c r="YV100" s="32">
        <v>65.0913576279724</v>
      </c>
      <c r="YW100" s="32">
        <v>65.036474527105653</v>
      </c>
      <c r="YX100" s="32">
        <v>64.87792334682392</v>
      </c>
      <c r="YY100" s="32">
        <v>64.981591426238893</v>
      </c>
      <c r="YZ100" s="32">
        <v>65.286497542165321</v>
      </c>
      <c r="ZA100" s="32">
        <v>65.304791909120908</v>
      </c>
      <c r="ZB100" s="32">
        <v>65.524324312587922</v>
      </c>
      <c r="ZC100" s="32">
        <v>65.335282520713548</v>
      </c>
      <c r="ZD100" s="32">
        <v>65.201123829705921</v>
      </c>
      <c r="ZE100" s="32">
        <v>65.573109291136149</v>
      </c>
      <c r="ZF100" s="32">
        <v>66.006075975751671</v>
      </c>
      <c r="ZG100" s="32">
        <v>66.402453926456019</v>
      </c>
      <c r="ZH100" s="32">
        <v>67.37815349742057</v>
      </c>
      <c r="ZI100" s="32">
        <v>67.780629570443452</v>
      </c>
      <c r="ZJ100" s="32">
        <v>68.390441802296294</v>
      </c>
      <c r="ZK100" s="32">
        <v>68.329460579111</v>
      </c>
      <c r="ZL100" s="32">
        <v>68.097731931006919</v>
      </c>
      <c r="ZM100" s="32">
        <v>68.792917875319162</v>
      </c>
      <c r="ZN100" s="32">
        <v>69.451515085720231</v>
      </c>
      <c r="ZO100" s="32">
        <v>69.93326674888398</v>
      </c>
      <c r="ZP100" s="32">
        <v>70.71382640565561</v>
      </c>
      <c r="ZQ100" s="32">
        <v>71.68952597662016</v>
      </c>
      <c r="ZR100" s="32">
        <v>72.110296416598629</v>
      </c>
      <c r="ZS100" s="32">
        <v>72.37861379861387</v>
      </c>
      <c r="ZT100" s="32">
        <v>73.23844904552638</v>
      </c>
      <c r="ZU100" s="32">
        <v>74.055597436209197</v>
      </c>
      <c r="ZV100" s="32">
        <v>73.427490837400768</v>
      </c>
      <c r="ZW100" s="32">
        <v>74.140971148668584</v>
      </c>
      <c r="ZX100" s="32">
        <v>74.872745826892</v>
      </c>
      <c r="ZY100" s="32">
        <v>75.842347275538032</v>
      </c>
      <c r="ZZ100" s="32">
        <v>77.159541696340156</v>
      </c>
      <c r="AAA100" s="32">
        <v>76.818046846502568</v>
      </c>
      <c r="AAB100" s="32">
        <v>76.891224314324916</v>
      </c>
      <c r="AAC100" s="32">
        <v>78.135241267304707</v>
      </c>
      <c r="AAD100" s="32">
        <v>78.165731878897361</v>
      </c>
      <c r="AAE100" s="32">
        <v>78.556011707283162</v>
      </c>
      <c r="AAF100" s="32">
        <v>79.293884507825112</v>
      </c>
      <c r="AAG100" s="32">
        <v>79.897598617359435</v>
      </c>
      <c r="AAH100" s="32">
        <v>79.678066213892393</v>
      </c>
      <c r="AAI100" s="32">
        <v>80.635471417901357</v>
      </c>
      <c r="AAJ100" s="32">
        <v>80.897690677598078</v>
      </c>
      <c r="AAK100" s="32">
        <v>81.086732469472466</v>
      </c>
      <c r="AAL100" s="32">
        <v>81.916077104792336</v>
      </c>
      <c r="AAM100" s="32">
        <v>82.288062566222564</v>
      </c>
      <c r="AAN100" s="32">
        <v>82.769814229386313</v>
      </c>
      <c r="AAO100" s="32">
        <v>84.099204894825505</v>
      </c>
      <c r="AAP100" s="32">
        <v>85.148081933612389</v>
      </c>
      <c r="AAQ100" s="32">
        <v>85.416399315627643</v>
      </c>
      <c r="AAR100" s="32">
        <v>85.721305431554072</v>
      </c>
      <c r="AAS100" s="32">
        <v>86.343313908043967</v>
      </c>
      <c r="AAT100" s="32">
        <v>86.751888103385369</v>
      </c>
      <c r="AAU100" s="32">
        <v>85.989622813569312</v>
      </c>
      <c r="AAV100" s="32">
        <v>86.879948672074477</v>
      </c>
      <c r="AAW100" s="32">
        <v>87.306817234371451</v>
      </c>
      <c r="AAX100" s="32">
        <v>87.581232738705239</v>
      </c>
      <c r="AAY100" s="32">
        <v>88.386184884750989</v>
      </c>
      <c r="AAZ100" s="32">
        <v>88.563030431988309</v>
      </c>
      <c r="ABA100" s="32">
        <v>89.459454412811994</v>
      </c>
      <c r="ABB100" s="32">
        <v>90.642490142606505</v>
      </c>
      <c r="ABC100" s="32">
        <v>92.5694967952615</v>
      </c>
      <c r="ABD100" s="32">
        <v>93.70374754650777</v>
      </c>
      <c r="ABE100" s="32">
        <v>93.831808115196878</v>
      </c>
      <c r="ABF100" s="32">
        <v>94.380639123864441</v>
      </c>
      <c r="ABG100" s="32">
        <v>96.185683330148848</v>
      </c>
      <c r="ABH100" s="32">
        <v>96.655238748675544</v>
      </c>
      <c r="ABI100" s="32">
        <v>99.631122440117409</v>
      </c>
      <c r="ABJ100" s="32">
        <v>102.65579111010751</v>
      </c>
      <c r="ABK100" s="32">
        <v>105.41824052040089</v>
      </c>
      <c r="ABL100" s="32">
        <v>107.63185892202671</v>
      </c>
      <c r="ABM100" s="32">
        <v>112.35</v>
      </c>
      <c r="ABN100" s="32">
        <v>114.32</v>
      </c>
      <c r="ABO100" s="32">
        <v>115.23</v>
      </c>
      <c r="ABP100" s="32">
        <v>116.83</v>
      </c>
      <c r="ABQ100" s="32">
        <v>116.46</v>
      </c>
      <c r="ABR100" s="32">
        <v>116.18</v>
      </c>
      <c r="ABS100" s="32">
        <v>116.46</v>
      </c>
      <c r="ABT100" s="32">
        <v>118.06</v>
      </c>
      <c r="ABU100" s="32">
        <v>118.49</v>
      </c>
      <c r="ABV100" s="32">
        <v>119.68</v>
      </c>
      <c r="ABW100" s="32">
        <v>119.6</v>
      </c>
      <c r="ABX100" s="32">
        <v>120.64</v>
      </c>
      <c r="ABY100" s="32">
        <v>122.46</v>
      </c>
      <c r="ABZ100" s="32">
        <v>124.68</v>
      </c>
      <c r="ACA100" s="32">
        <v>124.89</v>
      </c>
      <c r="ACB100" s="32">
        <v>125.64</v>
      </c>
      <c r="ACC100" s="32">
        <v>127.3</v>
      </c>
      <c r="ACD100" s="32">
        <v>126.37</v>
      </c>
      <c r="ACE100" s="32">
        <v>129.63999999999999</v>
      </c>
      <c r="ACF100" s="32">
        <v>130.13</v>
      </c>
      <c r="ACG100" s="32">
        <v>131.75</v>
      </c>
      <c r="ACH100" s="32">
        <v>134.16</v>
      </c>
      <c r="ACI100" s="32">
        <v>134.34</v>
      </c>
      <c r="ACJ100" s="32">
        <v>134.83000000000001</v>
      </c>
      <c r="ACK100" s="32">
        <v>137.62</v>
      </c>
      <c r="ACL100" s="32">
        <v>140.63</v>
      </c>
      <c r="ACM100" s="32">
        <v>143.49</v>
      </c>
      <c r="ACN100" s="32">
        <v>144.9</v>
      </c>
      <c r="ACO100" s="32">
        <v>146.34</v>
      </c>
      <c r="ACP100" s="32">
        <v>145.9</v>
      </c>
      <c r="ACQ100" s="32">
        <v>147.66999999999999</v>
      </c>
      <c r="ACR100" s="32">
        <v>146.85</v>
      </c>
      <c r="ACS100" s="32">
        <v>148.91</v>
      </c>
      <c r="ACT100" s="32">
        <v>150.99</v>
      </c>
      <c r="ACU100" s="32">
        <v>151.33000000000001</v>
      </c>
      <c r="ACV100" s="32">
        <v>152.78</v>
      </c>
      <c r="ACW100" s="32">
        <v>154.72</v>
      </c>
      <c r="ACX100" s="32">
        <v>156.88999999999999</v>
      </c>
      <c r="ACY100" s="32">
        <v>158.5</v>
      </c>
      <c r="ACZ100" s="32">
        <v>160.79</v>
      </c>
      <c r="ADA100" s="32">
        <v>161.25</v>
      </c>
      <c r="ADB100" s="32">
        <v>160.11783124999999</v>
      </c>
      <c r="ADC100" s="32">
        <v>162.58000000000001</v>
      </c>
      <c r="ADD100" s="32">
        <v>163.07</v>
      </c>
      <c r="ADE100" s="32">
        <v>164.98</v>
      </c>
      <c r="ADF100" s="32">
        <v>168</v>
      </c>
      <c r="ADG100" s="32">
        <v>169.93</v>
      </c>
      <c r="ADH100" s="32">
        <v>169.99</v>
      </c>
      <c r="ADI100" s="32">
        <v>169.57</v>
      </c>
      <c r="ADJ100" s="32">
        <v>171.09</v>
      </c>
      <c r="ADK100" s="32">
        <v>172.44</v>
      </c>
      <c r="ADL100" s="32">
        <v>173.1</v>
      </c>
      <c r="ADM100" s="32">
        <v>172.42</v>
      </c>
      <c r="ADN100" s="32">
        <v>172.82</v>
      </c>
      <c r="ADO100" s="32">
        <v>175.7</v>
      </c>
      <c r="ADP100" s="32">
        <v>175.11</v>
      </c>
      <c r="ADQ100" s="32">
        <v>175.82</v>
      </c>
      <c r="ADR100" s="32">
        <v>177.74</v>
      </c>
      <c r="ADS100" s="32">
        <v>178.65</v>
      </c>
      <c r="ADT100" s="32">
        <v>179.94</v>
      </c>
      <c r="ADU100" s="32">
        <v>183.58</v>
      </c>
      <c r="ADV100" s="32">
        <v>185.71</v>
      </c>
      <c r="ADW100" s="32">
        <v>185.18</v>
      </c>
      <c r="ADX100" s="32">
        <v>188.82</v>
      </c>
      <c r="ADY100" s="32">
        <v>191.21</v>
      </c>
      <c r="ADZ100" s="32">
        <v>188.68</v>
      </c>
      <c r="AEA100" s="32">
        <v>189.6</v>
      </c>
      <c r="AEB100" s="32">
        <v>189</v>
      </c>
      <c r="AEC100" s="32">
        <v>190.82</v>
      </c>
      <c r="AED100" s="32">
        <v>194.06</v>
      </c>
      <c r="AEE100" s="32">
        <v>193.55</v>
      </c>
      <c r="AEF100" s="32">
        <v>194.74</v>
      </c>
      <c r="AEG100" s="32">
        <v>198.05</v>
      </c>
      <c r="AEH100" s="32">
        <v>198.7</v>
      </c>
      <c r="AEI100" s="32">
        <v>199.4</v>
      </c>
      <c r="AEJ100" s="32">
        <v>199.81</v>
      </c>
      <c r="AEK100" s="32">
        <v>198.79</v>
      </c>
      <c r="AEL100" s="32">
        <v>196.79</v>
      </c>
      <c r="AEM100" s="32">
        <v>196.95</v>
      </c>
      <c r="AEN100" s="32">
        <v>195.13</v>
      </c>
      <c r="AEO100" s="32">
        <v>195.57</v>
      </c>
      <c r="AEP100" s="32">
        <v>198.16</v>
      </c>
      <c r="AEQ100" s="32">
        <v>199.66</v>
      </c>
      <c r="AER100" s="32">
        <v>200.89</v>
      </c>
      <c r="AES100" s="32">
        <v>201.91</v>
      </c>
      <c r="AET100" s="32">
        <v>202.25</v>
      </c>
      <c r="AEU100" s="32">
        <v>202.04</v>
      </c>
      <c r="AEV100" s="32">
        <v>203.03</v>
      </c>
      <c r="AEW100" s="32">
        <v>204.22</v>
      </c>
      <c r="AEX100" s="32">
        <v>203.06</v>
      </c>
      <c r="AEY100" s="32">
        <v>203.49</v>
      </c>
      <c r="AEZ100" s="32">
        <v>202.98</v>
      </c>
      <c r="AFA100" s="32">
        <v>203.28</v>
      </c>
      <c r="AFB100" s="32">
        <v>206.43</v>
      </c>
      <c r="AFC100" s="32">
        <v>205.99</v>
      </c>
      <c r="AFD100" s="32">
        <v>207.3</v>
      </c>
      <c r="AFE100" s="32"/>
      <c r="AFF100" s="32"/>
      <c r="AFG100" s="32"/>
      <c r="AFH100" s="32"/>
      <c r="AFI100" s="32"/>
      <c r="AFJ100" s="32"/>
      <c r="AFK100" s="32"/>
      <c r="AFL100" s="32"/>
      <c r="AFM100" s="32"/>
      <c r="AFN100" s="32"/>
      <c r="AFO100" s="32"/>
      <c r="AFP100" s="32"/>
      <c r="AFQ100" s="32"/>
      <c r="AFR100" s="32"/>
      <c r="AFS100" s="32"/>
      <c r="AFT100" s="32"/>
      <c r="AFU100" s="32"/>
      <c r="AFV100" s="32"/>
      <c r="AFW100" s="32"/>
      <c r="AFX100" s="32"/>
      <c r="AFY100" s="32"/>
      <c r="AFZ100" s="32"/>
      <c r="AGA100" s="32"/>
      <c r="AGB100" s="32"/>
      <c r="AGC100" s="32"/>
      <c r="AGD100" s="32"/>
      <c r="AGE100" s="32"/>
      <c r="AGF100" s="32"/>
      <c r="AGG100" s="32"/>
      <c r="AGH100" s="32"/>
      <c r="AGI100" s="32"/>
      <c r="AGJ100" s="32"/>
      <c r="AGK100" s="32"/>
      <c r="AGL100" s="32"/>
      <c r="AGM100" s="32"/>
      <c r="AGN100" s="32"/>
      <c r="AGO100" s="32"/>
      <c r="AGP100" s="32"/>
      <c r="AGQ100" s="32"/>
      <c r="AGR100" s="32"/>
      <c r="AGS100" s="32"/>
      <c r="AGT100" s="32"/>
      <c r="AGU100" s="32"/>
      <c r="AGV100" s="32"/>
      <c r="AGW100" s="32"/>
      <c r="AGX100" s="32"/>
      <c r="AGY100" s="32"/>
      <c r="AGZ100" s="32"/>
      <c r="AHA100" s="32"/>
      <c r="AHB100" s="32"/>
      <c r="AHC100" s="32"/>
      <c r="AHD100" s="32"/>
      <c r="AHE100" s="32"/>
      <c r="AHF100" s="32"/>
      <c r="AHG100" s="32"/>
      <c r="AHH100" s="32"/>
      <c r="AHI100" s="32"/>
      <c r="AHJ100" s="32"/>
      <c r="AHK100" s="32"/>
      <c r="AHL100" s="32"/>
      <c r="AHM100" s="32"/>
      <c r="AHN100" s="32"/>
      <c r="AHO100" s="32"/>
      <c r="AHP100" s="34"/>
      <c r="AHQ100" s="32"/>
      <c r="AHR100" s="32"/>
      <c r="AHS100" s="32"/>
      <c r="AHT100" s="32"/>
      <c r="AHU100" s="32"/>
    </row>
    <row r="101" spans="2:905" ht="15.75" customHeight="1" x14ac:dyDescent="0.3">
      <c r="B101" s="18" t="s">
        <v>12</v>
      </c>
      <c r="C101" s="82" t="s">
        <v>43</v>
      </c>
      <c r="D101" s="82"/>
      <c r="E101" s="26"/>
      <c r="F101" s="14"/>
      <c r="G101" s="14"/>
      <c r="H101" s="14"/>
      <c r="I101" s="17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>
        <v>101.5</v>
      </c>
      <c r="AB101" s="16">
        <v>96.25</v>
      </c>
      <c r="AC101" s="16">
        <v>93.5</v>
      </c>
      <c r="AD101" s="16">
        <v>93.25</v>
      </c>
      <c r="AE101" s="16">
        <v>87</v>
      </c>
      <c r="AF101" s="16">
        <v>89.75</v>
      </c>
      <c r="AG101" s="16">
        <v>89.5</v>
      </c>
      <c r="AH101" s="16">
        <v>90.25</v>
      </c>
      <c r="AI101" s="16">
        <v>91</v>
      </c>
      <c r="AJ101" s="16">
        <v>92.25</v>
      </c>
      <c r="AK101" s="16">
        <v>91.75</v>
      </c>
      <c r="AL101" s="16">
        <v>90.25</v>
      </c>
      <c r="AM101" s="16">
        <v>89.25</v>
      </c>
      <c r="AN101" s="16">
        <v>89.25</v>
      </c>
      <c r="AO101" s="16">
        <v>86</v>
      </c>
      <c r="AP101" s="16">
        <v>83.5</v>
      </c>
      <c r="AQ101" s="16">
        <v>80.25</v>
      </c>
      <c r="AR101" s="16">
        <v>76.25</v>
      </c>
      <c r="AS101" s="16">
        <v>75.75</v>
      </c>
      <c r="AT101" s="16">
        <v>76.25</v>
      </c>
      <c r="AU101" s="16">
        <v>78.25</v>
      </c>
      <c r="AV101" s="16">
        <v>77.5</v>
      </c>
      <c r="AW101" s="16">
        <v>77.75</v>
      </c>
      <c r="AX101" s="16">
        <v>76.25</v>
      </c>
      <c r="AY101" s="16">
        <v>77.75</v>
      </c>
      <c r="AZ101" s="16">
        <v>80.25</v>
      </c>
      <c r="BA101" s="16">
        <v>83.5</v>
      </c>
      <c r="BB101" s="16">
        <v>81.25</v>
      </c>
      <c r="BC101" s="16">
        <v>80.25</v>
      </c>
      <c r="BD101" s="16">
        <v>80.75</v>
      </c>
      <c r="BE101" s="16">
        <v>81.5</v>
      </c>
      <c r="BF101" s="16">
        <v>83.5</v>
      </c>
      <c r="BG101" s="16">
        <v>83.75</v>
      </c>
      <c r="BH101" s="16">
        <v>87</v>
      </c>
      <c r="BI101" s="16">
        <v>93.5</v>
      </c>
      <c r="BJ101" s="16">
        <v>93</v>
      </c>
      <c r="BK101" s="16">
        <v>94.5</v>
      </c>
      <c r="BL101" s="16">
        <v>98.25</v>
      </c>
      <c r="BM101" s="16">
        <v>106.5</v>
      </c>
      <c r="BN101" s="16">
        <v>95</v>
      </c>
      <c r="BO101" s="16">
        <v>90.25</v>
      </c>
      <c r="BP101" s="16">
        <v>90</v>
      </c>
      <c r="BQ101" s="16">
        <v>92</v>
      </c>
      <c r="BR101" s="16">
        <v>94.75</v>
      </c>
      <c r="BS101" s="16">
        <v>101.5</v>
      </c>
      <c r="BT101" s="16">
        <v>102.5</v>
      </c>
      <c r="BU101" s="16">
        <v>109.75</v>
      </c>
      <c r="BV101" s="16">
        <v>115.75</v>
      </c>
      <c r="BW101" s="16">
        <v>113</v>
      </c>
      <c r="BX101" s="16">
        <v>113.5</v>
      </c>
      <c r="BY101" s="16">
        <v>115.25</v>
      </c>
      <c r="BZ101" s="16">
        <v>108.75</v>
      </c>
      <c r="CA101" s="16">
        <v>102.75</v>
      </c>
      <c r="CB101" s="16">
        <v>99.5</v>
      </c>
      <c r="CC101" s="16">
        <v>99</v>
      </c>
      <c r="CD101" s="16">
        <v>99</v>
      </c>
      <c r="CE101" s="16">
        <v>100</v>
      </c>
      <c r="CF101" s="16">
        <v>101.5</v>
      </c>
      <c r="CG101" s="16">
        <v>101.25</v>
      </c>
      <c r="CH101" s="16">
        <v>99.5</v>
      </c>
      <c r="CI101" s="16">
        <v>98.25</v>
      </c>
      <c r="CJ101" s="16">
        <v>97.5</v>
      </c>
      <c r="CK101" s="16">
        <v>98.75</v>
      </c>
      <c r="CL101" s="16">
        <v>97.25</v>
      </c>
      <c r="CM101" s="16">
        <v>90.25</v>
      </c>
      <c r="CN101" s="16">
        <v>87.25</v>
      </c>
      <c r="CO101" s="16">
        <v>91.5</v>
      </c>
      <c r="CP101" s="16">
        <v>95.5</v>
      </c>
      <c r="CQ101" s="16">
        <v>97.5</v>
      </c>
      <c r="CR101" s="16">
        <v>100.25</v>
      </c>
      <c r="CS101" s="16">
        <v>99</v>
      </c>
      <c r="CT101" s="16">
        <v>97.25</v>
      </c>
      <c r="CU101" s="16">
        <v>93</v>
      </c>
      <c r="CV101" s="16">
        <v>91</v>
      </c>
      <c r="CW101" s="16">
        <v>91</v>
      </c>
      <c r="CX101" s="16">
        <v>90.25</v>
      </c>
      <c r="CY101" s="16">
        <v>88.25</v>
      </c>
      <c r="CZ101" s="16">
        <v>87.25</v>
      </c>
      <c r="DA101" s="16">
        <v>87.5</v>
      </c>
      <c r="DB101" s="16">
        <v>87.75</v>
      </c>
      <c r="DC101" s="16">
        <v>89.25</v>
      </c>
      <c r="DD101" s="16">
        <v>92</v>
      </c>
      <c r="DE101" s="16">
        <v>92.25</v>
      </c>
      <c r="DF101" s="16">
        <v>91.25</v>
      </c>
      <c r="DG101" s="16">
        <v>92</v>
      </c>
      <c r="DH101" s="16">
        <v>93</v>
      </c>
      <c r="DI101" s="16">
        <v>97.75</v>
      </c>
      <c r="DJ101" s="16">
        <v>99</v>
      </c>
      <c r="DK101" s="16">
        <v>93.75</v>
      </c>
      <c r="DL101" s="16">
        <v>95.5</v>
      </c>
      <c r="DM101" s="16">
        <v>97.75</v>
      </c>
      <c r="DN101" s="16">
        <v>100</v>
      </c>
      <c r="DO101" s="16">
        <v>103.5</v>
      </c>
      <c r="DP101" s="16">
        <v>104.75</v>
      </c>
      <c r="DQ101" s="16">
        <v>103</v>
      </c>
      <c r="DR101" s="16">
        <v>100.25</v>
      </c>
      <c r="DS101" s="16">
        <v>102.25</v>
      </c>
      <c r="DT101" s="16">
        <v>100.5</v>
      </c>
      <c r="DU101" s="16">
        <v>101.25</v>
      </c>
      <c r="DV101" s="16">
        <v>105.5</v>
      </c>
      <c r="DW101" s="16">
        <v>104</v>
      </c>
      <c r="DX101" s="16">
        <v>105</v>
      </c>
      <c r="DY101" s="16">
        <v>108.75</v>
      </c>
      <c r="DZ101" s="16">
        <v>112</v>
      </c>
      <c r="EA101" s="16">
        <v>113</v>
      </c>
      <c r="EB101" s="16">
        <v>114.5</v>
      </c>
      <c r="EC101" s="16">
        <v>113</v>
      </c>
      <c r="ED101" s="16">
        <v>113</v>
      </c>
      <c r="EE101" s="16">
        <v>111</v>
      </c>
      <c r="EF101" s="16">
        <v>115</v>
      </c>
      <c r="EG101" s="16">
        <v>111</v>
      </c>
      <c r="EH101" s="16">
        <v>116</v>
      </c>
      <c r="EI101" s="16">
        <v>114</v>
      </c>
      <c r="EJ101" s="16">
        <v>115</v>
      </c>
      <c r="EK101" s="16">
        <v>118</v>
      </c>
      <c r="EL101" s="16">
        <v>118</v>
      </c>
      <c r="EM101" s="16">
        <v>119</v>
      </c>
      <c r="EN101" s="16">
        <v>113</v>
      </c>
      <c r="EO101" s="16">
        <v>107</v>
      </c>
      <c r="EP101" s="16">
        <v>106</v>
      </c>
      <c r="EQ101" s="16">
        <v>107</v>
      </c>
      <c r="ER101" s="16">
        <v>109</v>
      </c>
      <c r="ES101" s="16">
        <v>109</v>
      </c>
      <c r="ET101" s="16">
        <v>111</v>
      </c>
      <c r="EU101" s="16">
        <v>112</v>
      </c>
      <c r="EV101" s="16">
        <v>114</v>
      </c>
      <c r="EW101" s="16">
        <v>115</v>
      </c>
      <c r="EX101" s="16">
        <v>115</v>
      </c>
      <c r="EY101" s="16">
        <v>115</v>
      </c>
      <c r="EZ101" s="16">
        <v>118</v>
      </c>
      <c r="FA101" s="16">
        <v>120</v>
      </c>
      <c r="FB101" s="16">
        <v>119</v>
      </c>
      <c r="FC101" s="16">
        <v>121</v>
      </c>
      <c r="FD101" s="16">
        <v>120</v>
      </c>
      <c r="FE101" s="16">
        <v>121</v>
      </c>
      <c r="FF101" s="16">
        <v>122</v>
      </c>
      <c r="FG101" s="16">
        <v>127</v>
      </c>
      <c r="FH101" s="16">
        <v>129</v>
      </c>
      <c r="FI101" s="16">
        <v>127</v>
      </c>
      <c r="FJ101" s="16">
        <v>127</v>
      </c>
      <c r="FK101" s="16">
        <v>127</v>
      </c>
      <c r="FL101" s="16">
        <v>127</v>
      </c>
      <c r="FM101" s="16">
        <v>127</v>
      </c>
      <c r="FN101" s="16">
        <v>126</v>
      </c>
      <c r="FO101" s="16">
        <v>125</v>
      </c>
      <c r="FP101" s="16">
        <v>126</v>
      </c>
      <c r="FQ101" s="16">
        <v>128</v>
      </c>
      <c r="FR101" s="16">
        <v>129</v>
      </c>
      <c r="FS101" s="16">
        <v>132</v>
      </c>
      <c r="FT101" s="16">
        <v>133</v>
      </c>
      <c r="FU101" s="16">
        <v>132</v>
      </c>
      <c r="FV101" s="16">
        <v>135</v>
      </c>
      <c r="FW101" s="16">
        <v>136</v>
      </c>
      <c r="FX101" s="16">
        <v>134</v>
      </c>
      <c r="FY101" s="16">
        <v>133</v>
      </c>
      <c r="FZ101" s="16">
        <v>133</v>
      </c>
      <c r="GA101" s="16">
        <v>129.91999999999999</v>
      </c>
      <c r="GB101" s="16">
        <v>131.96</v>
      </c>
      <c r="GC101" s="16">
        <v>132.78</v>
      </c>
      <c r="GD101" s="16">
        <v>129.13999999999999</v>
      </c>
      <c r="GE101" s="16">
        <v>130.66</v>
      </c>
      <c r="GF101" s="16">
        <v>133.22999999999999</v>
      </c>
      <c r="GG101" s="16">
        <v>131.08000000000001</v>
      </c>
      <c r="GH101" s="16">
        <v>130.88</v>
      </c>
      <c r="GI101" s="16">
        <v>130.03</v>
      </c>
      <c r="GJ101" s="16">
        <v>129.88999999999999</v>
      </c>
      <c r="GK101" s="16">
        <v>129.88999999999999</v>
      </c>
      <c r="GL101" s="16">
        <v>127.91</v>
      </c>
      <c r="GM101" s="16">
        <v>130.07</v>
      </c>
      <c r="GN101" s="16">
        <v>128.63</v>
      </c>
      <c r="GO101" s="16">
        <v>131.72999999999999</v>
      </c>
      <c r="GP101" s="16">
        <v>133.41999999999999</v>
      </c>
      <c r="GQ101" s="16">
        <v>136.16</v>
      </c>
      <c r="GR101" s="16">
        <v>139.87</v>
      </c>
      <c r="GS101" s="16">
        <v>137.27000000000001</v>
      </c>
      <c r="GT101" s="16">
        <v>136.84</v>
      </c>
      <c r="GU101" s="16">
        <v>135.71</v>
      </c>
      <c r="GV101" s="16">
        <v>135.47999999999999</v>
      </c>
      <c r="GW101" s="16">
        <v>133.32</v>
      </c>
      <c r="GX101" s="16">
        <v>134.09</v>
      </c>
      <c r="GY101" s="16">
        <v>133.76</v>
      </c>
      <c r="GZ101" s="16">
        <v>137.38</v>
      </c>
      <c r="HA101" s="16">
        <v>137</v>
      </c>
      <c r="HB101" s="16">
        <v>139.13</v>
      </c>
      <c r="HC101" s="16">
        <v>140.05000000000001</v>
      </c>
      <c r="HD101" s="16">
        <v>141.37</v>
      </c>
      <c r="HE101" s="16">
        <v>110.97</v>
      </c>
      <c r="HF101" s="16">
        <v>112.01</v>
      </c>
      <c r="HG101" s="16">
        <v>115.49</v>
      </c>
      <c r="HH101" s="16">
        <v>115.16</v>
      </c>
      <c r="HI101" s="16">
        <v>113.4</v>
      </c>
      <c r="HJ101" s="16">
        <v>114.62</v>
      </c>
      <c r="HK101" s="16">
        <v>115.06</v>
      </c>
      <c r="HL101" s="16">
        <v>116.75</v>
      </c>
      <c r="HM101" s="16">
        <v>116.78</v>
      </c>
      <c r="HN101" s="16">
        <v>117.8</v>
      </c>
      <c r="HO101" s="16">
        <v>121.02</v>
      </c>
      <c r="HP101" s="16">
        <v>118.45</v>
      </c>
      <c r="HQ101" s="16">
        <v>118.30333333333333</v>
      </c>
      <c r="HR101" s="16">
        <v>117.94333333333334</v>
      </c>
      <c r="HS101" s="16">
        <v>118.32333333333332</v>
      </c>
      <c r="HT101" s="16">
        <v>115.44666666666666</v>
      </c>
      <c r="HU101" s="16">
        <v>113.80666666666666</v>
      </c>
      <c r="HV101" s="16">
        <v>113.98</v>
      </c>
      <c r="HW101" s="16">
        <v>116.24</v>
      </c>
      <c r="HX101" s="16">
        <v>118.15333333333332</v>
      </c>
      <c r="HY101" s="16">
        <v>118.16333333333334</v>
      </c>
      <c r="HZ101" s="16">
        <v>120.15666666666668</v>
      </c>
      <c r="IA101" s="16">
        <v>119.30666666666667</v>
      </c>
      <c r="IB101" s="16">
        <v>120.37333333333333</v>
      </c>
      <c r="IC101" s="16">
        <v>122.64999999999999</v>
      </c>
      <c r="ID101" s="16">
        <v>124.84999999999998</v>
      </c>
      <c r="IE101" s="16">
        <v>125.19</v>
      </c>
      <c r="IF101" s="16">
        <v>124.05</v>
      </c>
      <c r="IG101" s="16">
        <v>124.74333333333334</v>
      </c>
      <c r="IH101" s="16">
        <v>126.99666666666667</v>
      </c>
      <c r="II101" s="16">
        <v>126.87</v>
      </c>
      <c r="IJ101" s="16">
        <v>129.41</v>
      </c>
      <c r="IK101" s="16">
        <v>127.87333333333333</v>
      </c>
      <c r="IL101" s="16">
        <v>129.37</v>
      </c>
      <c r="IM101" s="16">
        <v>128.84</v>
      </c>
      <c r="IN101" s="16">
        <v>131.17666666666665</v>
      </c>
      <c r="IO101" s="16">
        <v>132.71666666666667</v>
      </c>
      <c r="IP101" s="16">
        <v>134.11000000000001</v>
      </c>
      <c r="IQ101" s="16">
        <v>132.14333333333335</v>
      </c>
      <c r="IR101" s="16">
        <v>131.92000000000002</v>
      </c>
      <c r="IS101" s="16">
        <v>133.17000000000002</v>
      </c>
      <c r="IT101" s="16">
        <v>133.39333333333335</v>
      </c>
      <c r="IU101" s="16">
        <v>134.04</v>
      </c>
      <c r="IV101" s="16">
        <v>133.67666666666668</v>
      </c>
      <c r="IW101" s="16">
        <v>131.47999999999999</v>
      </c>
      <c r="IX101" s="16">
        <v>132.31333333333333</v>
      </c>
      <c r="IY101" s="16">
        <v>132.76333333333335</v>
      </c>
      <c r="IZ101" s="16">
        <v>133.61333333333334</v>
      </c>
      <c r="JA101" s="16">
        <v>133.58000000000001</v>
      </c>
      <c r="JB101" s="16">
        <v>133.59333333333333</v>
      </c>
      <c r="JC101" s="16">
        <v>133.9366666666667</v>
      </c>
      <c r="JD101" s="16">
        <v>134.97999999999999</v>
      </c>
      <c r="JE101" s="16">
        <v>135.84</v>
      </c>
      <c r="JF101" s="16">
        <v>136.75666666666666</v>
      </c>
      <c r="JG101" s="16">
        <v>135.58666666666667</v>
      </c>
      <c r="JH101" s="16">
        <v>136.32</v>
      </c>
      <c r="JI101" s="16">
        <v>137.02333333333334</v>
      </c>
      <c r="JJ101" s="16">
        <v>135.35</v>
      </c>
      <c r="JK101" s="16">
        <v>132.65666666666667</v>
      </c>
      <c r="JL101" s="16">
        <v>133.32666666666665</v>
      </c>
      <c r="JM101" s="16">
        <v>135.12</v>
      </c>
      <c r="JN101" s="16">
        <v>136.56333333333333</v>
      </c>
      <c r="JO101" s="16">
        <v>138.00333333333333</v>
      </c>
      <c r="JP101" s="16">
        <v>138.13666666666668</v>
      </c>
      <c r="JQ101" s="16">
        <v>139.73333333333332</v>
      </c>
      <c r="JR101" s="16">
        <v>141.01</v>
      </c>
      <c r="JS101" s="16">
        <v>139.67666666666665</v>
      </c>
      <c r="JT101" s="16">
        <v>140.47666666666666</v>
      </c>
      <c r="JU101" s="16">
        <v>140.79999999999998</v>
      </c>
      <c r="JV101" s="16">
        <v>142.17333333333332</v>
      </c>
      <c r="JW101" s="16">
        <v>141.86666666666667</v>
      </c>
      <c r="JX101" s="16">
        <v>141.54999999999998</v>
      </c>
      <c r="JY101" s="16">
        <v>142.41666666666666</v>
      </c>
      <c r="JZ101" s="16">
        <v>144.37333333333333</v>
      </c>
      <c r="KA101" s="16">
        <v>145.46333333333334</v>
      </c>
      <c r="KB101" s="16">
        <v>145.76666666666668</v>
      </c>
      <c r="KC101" s="16">
        <v>148.73000000000002</v>
      </c>
      <c r="KD101" s="16">
        <v>148.78666666666666</v>
      </c>
      <c r="KE101" s="16">
        <v>149.40666666666667</v>
      </c>
      <c r="KF101" s="16">
        <v>150.17666666666665</v>
      </c>
      <c r="KG101" s="16">
        <v>150.88333333333335</v>
      </c>
      <c r="KH101" s="16">
        <v>153.53333333333333</v>
      </c>
      <c r="KI101" s="16">
        <v>154.04666666666665</v>
      </c>
      <c r="KJ101" s="16">
        <v>156.69666666666663</v>
      </c>
      <c r="KK101" s="16">
        <v>159.63333333333333</v>
      </c>
      <c r="KL101" s="16">
        <v>160.63666666666666</v>
      </c>
      <c r="KM101" s="16">
        <v>161.03</v>
      </c>
      <c r="KN101" s="16">
        <v>161.40333333333334</v>
      </c>
      <c r="KO101" s="16">
        <v>161.83000000000001</v>
      </c>
      <c r="KP101" s="16">
        <v>167.18333333333331</v>
      </c>
      <c r="KQ101" s="16">
        <v>163.94333333333333</v>
      </c>
      <c r="KR101" s="16">
        <v>166.5</v>
      </c>
      <c r="KS101" s="16">
        <v>173.02333333333331</v>
      </c>
      <c r="KT101" s="16">
        <v>180.17999999999998</v>
      </c>
      <c r="KU101" s="16">
        <v>180.24333333333334</v>
      </c>
      <c r="KV101" s="16">
        <v>183.45666666666668</v>
      </c>
      <c r="KW101" s="16">
        <v>183.25666666666666</v>
      </c>
      <c r="KX101" s="16">
        <v>185.46</v>
      </c>
      <c r="KY101" s="16">
        <v>188.85666666666665</v>
      </c>
      <c r="KZ101" s="16">
        <v>191.23000000000002</v>
      </c>
      <c r="LA101" s="16">
        <v>191.91</v>
      </c>
      <c r="LB101" s="16">
        <v>204.05333333333331</v>
      </c>
      <c r="LC101" s="16">
        <v>196.97666666666669</v>
      </c>
      <c r="LD101" s="16">
        <v>201.53</v>
      </c>
      <c r="LE101" s="16">
        <v>205.01333333333332</v>
      </c>
      <c r="LF101" s="16">
        <v>209.30666666666664</v>
      </c>
      <c r="LG101" s="16">
        <v>215.29333333333332</v>
      </c>
      <c r="LH101" s="16">
        <v>217.75333333333333</v>
      </c>
      <c r="LI101" s="16">
        <v>231.17666666666665</v>
      </c>
      <c r="LJ101" s="16">
        <v>243.02999999999997</v>
      </c>
      <c r="LK101" s="16">
        <v>254.75</v>
      </c>
      <c r="LL101" s="16">
        <v>259.27000000000004</v>
      </c>
      <c r="LM101" s="16">
        <v>258.70666666666671</v>
      </c>
      <c r="LN101" s="16">
        <v>257.65333333333331</v>
      </c>
      <c r="LO101" s="32">
        <v>162.29</v>
      </c>
      <c r="LP101" s="32">
        <v>165.27</v>
      </c>
      <c r="LQ101" s="32">
        <v>171.69</v>
      </c>
      <c r="LR101" s="32">
        <v>173.76</v>
      </c>
      <c r="LS101" s="32">
        <v>172.23</v>
      </c>
      <c r="LT101" s="32">
        <v>181.29</v>
      </c>
      <c r="LU101" s="32">
        <v>186.17</v>
      </c>
      <c r="LV101" s="32">
        <v>194.83</v>
      </c>
      <c r="LW101" s="32">
        <v>199.54</v>
      </c>
      <c r="LX101" s="32">
        <v>201.79</v>
      </c>
      <c r="LY101" s="32">
        <v>199.27</v>
      </c>
      <c r="LZ101" s="32">
        <v>205.01</v>
      </c>
      <c r="MA101" s="32">
        <v>208.18</v>
      </c>
      <c r="MB101" s="32">
        <v>211.22</v>
      </c>
      <c r="MC101" s="32">
        <v>215.92</v>
      </c>
      <c r="MD101" s="32">
        <v>231.93</v>
      </c>
      <c r="ME101" s="32">
        <v>225.41</v>
      </c>
      <c r="MF101" s="32">
        <v>225.66</v>
      </c>
      <c r="MG101" s="32">
        <v>230.9</v>
      </c>
      <c r="MH101" s="32">
        <v>230.66</v>
      </c>
      <c r="MI101" s="32">
        <v>232.72</v>
      </c>
      <c r="MJ101" s="32">
        <v>237.14</v>
      </c>
      <c r="MK101" s="32">
        <v>232.87</v>
      </c>
      <c r="ML101" s="32">
        <v>231.2</v>
      </c>
      <c r="MM101" s="32">
        <v>228.21</v>
      </c>
      <c r="MN101" s="32">
        <v>228.42</v>
      </c>
      <c r="MO101" s="32">
        <v>230.14</v>
      </c>
      <c r="MP101" s="32">
        <v>233.36</v>
      </c>
      <c r="MQ101" s="32">
        <v>232.12</v>
      </c>
      <c r="MR101" s="32">
        <v>232</v>
      </c>
      <c r="MS101" s="32">
        <v>235.93</v>
      </c>
      <c r="MT101" s="32">
        <v>239.28</v>
      </c>
      <c r="MU101" s="32">
        <v>248.15</v>
      </c>
      <c r="MV101" s="32">
        <v>248.7</v>
      </c>
      <c r="MW101" s="32">
        <v>254.15</v>
      </c>
      <c r="MX101" s="32">
        <v>255.52</v>
      </c>
      <c r="MY101" s="32">
        <v>258.42</v>
      </c>
      <c r="MZ101" s="32">
        <v>263.83</v>
      </c>
      <c r="NA101" s="32">
        <v>271.45</v>
      </c>
      <c r="NB101" s="32">
        <v>277.05</v>
      </c>
      <c r="NC101" s="32">
        <v>255.18</v>
      </c>
      <c r="ND101" s="32">
        <v>256.08</v>
      </c>
      <c r="NE101" s="32">
        <v>265.56</v>
      </c>
      <c r="NF101" s="32">
        <v>268.33</v>
      </c>
      <c r="NG101" s="32">
        <v>268.55</v>
      </c>
      <c r="NH101" s="32">
        <v>267.31</v>
      </c>
      <c r="NI101" s="32">
        <v>269.19</v>
      </c>
      <c r="NJ101" s="32">
        <v>268</v>
      </c>
      <c r="NK101" s="32">
        <v>267.98</v>
      </c>
      <c r="NL101" s="32">
        <v>273.07</v>
      </c>
      <c r="NM101" s="32">
        <v>277.55</v>
      </c>
      <c r="NN101" s="32">
        <v>279.45</v>
      </c>
      <c r="NO101" s="32">
        <v>269.70999999999998</v>
      </c>
      <c r="NP101" s="32">
        <v>274.19</v>
      </c>
      <c r="NQ101" s="32">
        <v>288.3</v>
      </c>
      <c r="NR101" s="32">
        <v>288.33</v>
      </c>
      <c r="NS101" s="32">
        <v>288.13</v>
      </c>
      <c r="NT101" s="32">
        <v>290.69</v>
      </c>
      <c r="NU101" s="32">
        <v>286.92</v>
      </c>
      <c r="NV101" s="32">
        <v>282.72000000000003</v>
      </c>
      <c r="NW101" s="32">
        <v>283.61</v>
      </c>
      <c r="NX101" s="32">
        <v>285.5</v>
      </c>
      <c r="NY101" s="32">
        <v>290</v>
      </c>
      <c r="NZ101" s="32">
        <v>294.31</v>
      </c>
      <c r="OA101" s="32">
        <v>293.23</v>
      </c>
      <c r="OB101" s="32">
        <v>292.48</v>
      </c>
      <c r="OC101" s="32">
        <v>318.02999999999997</v>
      </c>
      <c r="OD101" s="32">
        <v>318.3</v>
      </c>
      <c r="OE101" s="32">
        <v>315.42</v>
      </c>
      <c r="OF101" s="32">
        <v>315.64</v>
      </c>
      <c r="OG101" s="32">
        <v>301.63</v>
      </c>
      <c r="OH101" s="32">
        <v>299.37</v>
      </c>
      <c r="OI101" s="32">
        <v>301.02</v>
      </c>
      <c r="OJ101" s="32">
        <v>305.82</v>
      </c>
      <c r="OK101" s="32">
        <v>313.19</v>
      </c>
      <c r="OL101" s="32">
        <v>319.97000000000003</v>
      </c>
      <c r="OM101" s="32">
        <v>314.27999999999997</v>
      </c>
      <c r="ON101" s="32">
        <v>316.73</v>
      </c>
      <c r="OO101" s="32">
        <v>347.67</v>
      </c>
      <c r="OP101" s="32">
        <v>346.74</v>
      </c>
      <c r="OQ101" s="32">
        <v>348.84</v>
      </c>
      <c r="OR101" s="32">
        <v>352.62</v>
      </c>
      <c r="OS101" s="32">
        <v>356.03</v>
      </c>
      <c r="OT101" s="32">
        <v>348.65</v>
      </c>
      <c r="OU101" s="32">
        <v>349.83</v>
      </c>
      <c r="OV101" s="32">
        <v>354.94</v>
      </c>
      <c r="OW101" s="32">
        <v>358.07</v>
      </c>
      <c r="OX101" s="32">
        <v>362.74</v>
      </c>
      <c r="OY101" s="32">
        <v>358.84</v>
      </c>
      <c r="OZ101" s="32">
        <v>368.64</v>
      </c>
      <c r="PA101" s="32">
        <v>394.73</v>
      </c>
      <c r="PB101" s="32">
        <v>405.44</v>
      </c>
      <c r="PC101" s="32">
        <v>403.67</v>
      </c>
      <c r="PD101" s="32">
        <v>406.15</v>
      </c>
      <c r="PE101" s="32">
        <v>407.09</v>
      </c>
      <c r="PF101" s="32">
        <v>403.51</v>
      </c>
      <c r="PG101" s="32">
        <v>403.37</v>
      </c>
      <c r="PH101" s="32">
        <v>401.9</v>
      </c>
      <c r="PI101" s="32">
        <v>406.29</v>
      </c>
      <c r="PJ101" s="32">
        <v>407.3</v>
      </c>
      <c r="PK101" s="32">
        <v>404.51</v>
      </c>
      <c r="PL101" s="32">
        <v>404.47</v>
      </c>
      <c r="PM101" s="32">
        <v>180.1</v>
      </c>
      <c r="PN101" s="32">
        <v>182.08</v>
      </c>
      <c r="PO101" s="32">
        <v>181.89</v>
      </c>
      <c r="PP101" s="32">
        <v>183.02</v>
      </c>
      <c r="PQ101" s="32">
        <v>182.55</v>
      </c>
      <c r="PR101" s="32">
        <v>180.06</v>
      </c>
      <c r="PS101" s="32">
        <v>179.03</v>
      </c>
      <c r="PT101" s="32">
        <v>180.79</v>
      </c>
      <c r="PU101" s="32">
        <v>180</v>
      </c>
      <c r="PV101" s="32">
        <v>187.27</v>
      </c>
      <c r="PW101" s="32">
        <v>184.4</v>
      </c>
      <c r="PX101" s="32">
        <v>185.51</v>
      </c>
      <c r="PY101" s="32">
        <v>191.24</v>
      </c>
      <c r="PZ101" s="32">
        <v>194.05</v>
      </c>
      <c r="QA101" s="32">
        <v>194.9</v>
      </c>
      <c r="QB101" s="32">
        <v>201.32</v>
      </c>
      <c r="QC101" s="32">
        <v>204.51</v>
      </c>
      <c r="QD101" s="32">
        <v>202.21</v>
      </c>
      <c r="QE101" s="32">
        <v>196.33</v>
      </c>
      <c r="QF101" s="32">
        <v>196.09</v>
      </c>
      <c r="QG101" s="32">
        <v>197.8</v>
      </c>
      <c r="QH101" s="32">
        <v>200.37</v>
      </c>
      <c r="QI101" s="32">
        <v>198.19</v>
      </c>
      <c r="QJ101" s="32">
        <v>199.72</v>
      </c>
      <c r="QK101" s="32">
        <v>209.39</v>
      </c>
      <c r="QL101" s="32">
        <v>209.51</v>
      </c>
      <c r="QM101" s="32">
        <v>213.06</v>
      </c>
      <c r="QN101" s="32">
        <v>213.33</v>
      </c>
      <c r="QO101" s="32">
        <v>210.63</v>
      </c>
      <c r="QP101" s="32">
        <v>206.33</v>
      </c>
      <c r="QQ101" s="32">
        <v>210.47</v>
      </c>
      <c r="QR101" s="32">
        <v>213.87</v>
      </c>
      <c r="QS101" s="32">
        <v>138.02000000000001</v>
      </c>
      <c r="QT101" s="32">
        <v>219.08</v>
      </c>
      <c r="QU101" s="32">
        <v>134.97</v>
      </c>
      <c r="QV101" s="32">
        <v>135.41999999999999</v>
      </c>
      <c r="QW101" s="32">
        <v>138.36000000000001</v>
      </c>
      <c r="QX101" s="32">
        <v>138.88999999999999</v>
      </c>
      <c r="QY101" s="32">
        <v>139.63</v>
      </c>
      <c r="QZ101" s="32">
        <v>140.58000000000001</v>
      </c>
      <c r="RA101" s="32">
        <v>140.86000000000001</v>
      </c>
      <c r="RB101" s="32">
        <v>139.44</v>
      </c>
      <c r="RC101" s="32">
        <v>139.4</v>
      </c>
      <c r="RD101" s="32">
        <v>139.99</v>
      </c>
      <c r="RE101" s="32">
        <v>138.58000000000001</v>
      </c>
      <c r="RF101" s="32">
        <v>139.12</v>
      </c>
      <c r="RG101" s="32">
        <v>139</v>
      </c>
      <c r="RH101" s="32">
        <v>139.62</v>
      </c>
      <c r="RI101" s="32">
        <v>141.94</v>
      </c>
      <c r="RJ101" s="32">
        <v>143.08000000000001</v>
      </c>
      <c r="RK101" s="32">
        <v>144.38</v>
      </c>
      <c r="RL101" s="32">
        <v>144.28</v>
      </c>
      <c r="RM101" s="32">
        <v>147.24</v>
      </c>
      <c r="RN101" s="32">
        <v>146.72999999999999</v>
      </c>
      <c r="RO101" s="32">
        <v>144.82</v>
      </c>
      <c r="RP101" s="32">
        <v>144.02000000000001</v>
      </c>
      <c r="RQ101" s="32">
        <v>142.16</v>
      </c>
      <c r="RR101" s="32">
        <v>145.44</v>
      </c>
      <c r="RS101" s="32">
        <v>145.63999999999999</v>
      </c>
      <c r="RT101" s="32">
        <v>150.12</v>
      </c>
      <c r="RU101" s="32">
        <v>152.88</v>
      </c>
      <c r="RV101" s="32">
        <v>154.35</v>
      </c>
      <c r="RW101" s="32">
        <v>155.75</v>
      </c>
      <c r="RX101" s="32">
        <v>156.66999999999999</v>
      </c>
      <c r="RY101" s="32">
        <v>157.66</v>
      </c>
      <c r="RZ101" s="32">
        <v>154.78</v>
      </c>
      <c r="SA101" s="32">
        <v>153.18</v>
      </c>
      <c r="SB101" s="32">
        <v>154.02000000000001</v>
      </c>
      <c r="SC101" s="32">
        <v>156.25</v>
      </c>
      <c r="SD101" s="32">
        <v>161.47</v>
      </c>
      <c r="SE101" s="32">
        <v>161.28</v>
      </c>
      <c r="SF101" s="32">
        <v>163.80000000000001</v>
      </c>
      <c r="SG101" s="32">
        <v>174.56</v>
      </c>
      <c r="SH101" s="32">
        <v>177.51</v>
      </c>
      <c r="SI101" s="32">
        <v>176.81</v>
      </c>
      <c r="SJ101" s="32">
        <v>178.82</v>
      </c>
      <c r="SK101" s="32">
        <v>182.51</v>
      </c>
      <c r="SL101" s="32">
        <v>178.01</v>
      </c>
      <c r="SM101" s="32">
        <v>177.88</v>
      </c>
      <c r="SN101" s="32">
        <v>177.94</v>
      </c>
      <c r="SO101" s="32">
        <v>178.27</v>
      </c>
      <c r="SP101" s="32">
        <v>185.58</v>
      </c>
      <c r="SQ101" s="32">
        <v>181.04</v>
      </c>
      <c r="SR101" s="32">
        <v>179.54</v>
      </c>
      <c r="SS101" s="32">
        <v>183.07</v>
      </c>
      <c r="ST101" s="32">
        <v>186.04</v>
      </c>
      <c r="SU101" s="32">
        <v>185.91</v>
      </c>
      <c r="SV101" s="32">
        <v>187.36</v>
      </c>
      <c r="SW101" s="32">
        <v>187.56</v>
      </c>
      <c r="SX101" s="32">
        <v>183.66</v>
      </c>
      <c r="SY101" s="32">
        <v>184.01</v>
      </c>
      <c r="SZ101" s="32">
        <v>185.27</v>
      </c>
      <c r="TA101" s="32">
        <v>186.8</v>
      </c>
      <c r="TB101" s="32">
        <v>188.63</v>
      </c>
      <c r="TC101" s="32">
        <v>192.15</v>
      </c>
      <c r="TD101" s="32">
        <v>194.16</v>
      </c>
      <c r="TE101" s="32">
        <v>202.19</v>
      </c>
      <c r="TF101" s="32">
        <v>209.47</v>
      </c>
      <c r="TG101" s="32">
        <v>206.63</v>
      </c>
      <c r="TH101" s="32">
        <v>208.42</v>
      </c>
      <c r="TI101" s="32">
        <v>209.26</v>
      </c>
      <c r="TJ101" s="32">
        <v>211.41</v>
      </c>
      <c r="TK101" s="32">
        <v>211.15</v>
      </c>
      <c r="TL101" s="32">
        <v>208.78</v>
      </c>
      <c r="TM101" s="32">
        <v>210.73</v>
      </c>
      <c r="TN101" s="32">
        <v>216.7</v>
      </c>
      <c r="TO101" s="32">
        <v>217.85</v>
      </c>
      <c r="TP101" s="32">
        <v>217.55</v>
      </c>
      <c r="TQ101" s="32">
        <v>219.4</v>
      </c>
      <c r="TR101" s="32">
        <v>224.29</v>
      </c>
      <c r="TS101" s="32">
        <v>228.57</v>
      </c>
      <c r="TT101" s="32">
        <v>227.61</v>
      </c>
      <c r="TU101" s="32">
        <v>227.03</v>
      </c>
      <c r="TV101" s="32">
        <v>223.77</v>
      </c>
      <c r="TW101" s="32">
        <v>225.74</v>
      </c>
      <c r="TX101" s="32">
        <v>230.26</v>
      </c>
      <c r="TY101" s="32">
        <v>231.77</v>
      </c>
      <c r="TZ101" s="32">
        <v>239.16</v>
      </c>
      <c r="UA101" s="32">
        <v>238.83</v>
      </c>
      <c r="UB101" s="32">
        <v>240.49</v>
      </c>
      <c r="UC101" s="32">
        <v>245.33</v>
      </c>
      <c r="UD101" s="32">
        <v>251.44</v>
      </c>
      <c r="UE101" s="32">
        <v>253.63</v>
      </c>
      <c r="UF101" s="32">
        <v>253.38</v>
      </c>
      <c r="UG101" s="32">
        <v>254.95</v>
      </c>
      <c r="UH101" s="32">
        <v>255.08</v>
      </c>
      <c r="UI101" s="32">
        <v>254.51</v>
      </c>
      <c r="UJ101" s="32">
        <v>254.94</v>
      </c>
      <c r="UK101" s="32">
        <v>253.29</v>
      </c>
      <c r="UL101" s="32">
        <v>257.38</v>
      </c>
      <c r="UM101" s="32">
        <v>260.54000000000002</v>
      </c>
      <c r="UN101" s="32">
        <v>265.66000000000003</v>
      </c>
      <c r="UO101" s="32">
        <v>269.04000000000002</v>
      </c>
      <c r="UP101" s="32">
        <v>272.57</v>
      </c>
      <c r="UQ101" s="32">
        <v>275.29000000000002</v>
      </c>
      <c r="UR101" s="32">
        <v>279.75</v>
      </c>
      <c r="US101" s="32">
        <v>281.83999999999997</v>
      </c>
      <c r="UT101" s="32">
        <v>278.82</v>
      </c>
      <c r="UU101" s="32">
        <v>281.45</v>
      </c>
      <c r="UV101" s="32">
        <v>286.74</v>
      </c>
      <c r="UW101" s="32">
        <v>287.8</v>
      </c>
      <c r="UX101" s="32">
        <v>299.49</v>
      </c>
      <c r="UY101" s="32">
        <v>296.08</v>
      </c>
      <c r="UZ101" s="32">
        <v>299.10000000000002</v>
      </c>
      <c r="VA101" s="32">
        <v>305.48</v>
      </c>
      <c r="VB101" s="32">
        <v>309.14</v>
      </c>
      <c r="VC101" s="32">
        <v>316.19</v>
      </c>
      <c r="VD101" s="32">
        <v>323.7</v>
      </c>
      <c r="VE101" s="32">
        <v>330.36</v>
      </c>
      <c r="VF101" s="32">
        <v>333.09</v>
      </c>
      <c r="VG101" s="32">
        <v>165.59</v>
      </c>
      <c r="VH101" s="32">
        <v>164.32</v>
      </c>
      <c r="VI101" s="32">
        <v>166.35</v>
      </c>
      <c r="VJ101" s="32">
        <v>165.43</v>
      </c>
      <c r="VK101" s="32">
        <v>165.72</v>
      </c>
      <c r="VL101" s="32">
        <v>166.23</v>
      </c>
      <c r="VM101" s="32">
        <v>168.06</v>
      </c>
      <c r="VN101" s="32">
        <v>173.31</v>
      </c>
      <c r="VO101" s="32">
        <v>174.78</v>
      </c>
      <c r="VP101" s="32">
        <v>173.86</v>
      </c>
      <c r="VQ101" s="32">
        <v>176.07</v>
      </c>
      <c r="VR101" s="32">
        <v>176.54</v>
      </c>
      <c r="VS101" s="32">
        <v>175.88</v>
      </c>
      <c r="VT101" s="32">
        <v>177.38</v>
      </c>
      <c r="VU101" s="32">
        <v>181.04</v>
      </c>
      <c r="VV101" s="32">
        <v>182.39</v>
      </c>
      <c r="VW101" s="32">
        <v>181.85</v>
      </c>
      <c r="VX101" s="32">
        <v>181.13</v>
      </c>
      <c r="VY101" s="32">
        <v>184.94</v>
      </c>
      <c r="VZ101" s="32">
        <v>187.64</v>
      </c>
      <c r="WA101" s="32">
        <v>190.54</v>
      </c>
      <c r="WB101" s="32">
        <v>192.85</v>
      </c>
      <c r="WC101" s="32">
        <v>194.68</v>
      </c>
      <c r="WD101" s="32">
        <v>195.59</v>
      </c>
      <c r="WE101" s="32">
        <v>201.14</v>
      </c>
      <c r="WF101" s="32">
        <v>204.47</v>
      </c>
      <c r="WG101" s="32">
        <v>201.16</v>
      </c>
      <c r="WH101" s="32">
        <v>209.5</v>
      </c>
      <c r="WI101" s="32">
        <v>207.1</v>
      </c>
      <c r="WJ101" s="32">
        <v>204.95</v>
      </c>
      <c r="WK101" s="32">
        <v>206.84</v>
      </c>
      <c r="WL101" s="32">
        <v>208.73</v>
      </c>
      <c r="WM101" s="32">
        <v>210.65</v>
      </c>
      <c r="WN101" s="32">
        <v>211.56</v>
      </c>
      <c r="WO101" s="32">
        <v>213.46</v>
      </c>
      <c r="WP101" s="32">
        <v>213.26</v>
      </c>
      <c r="WQ101" s="32">
        <v>212.61</v>
      </c>
      <c r="WR101" s="32">
        <v>213.53</v>
      </c>
      <c r="WS101" s="32">
        <v>215.89</v>
      </c>
      <c r="WT101" s="32">
        <v>216.64</v>
      </c>
      <c r="WU101" s="32">
        <v>215.97</v>
      </c>
      <c r="WV101" s="32">
        <v>217.11</v>
      </c>
      <c r="WW101" s="32">
        <v>219.27</v>
      </c>
      <c r="WX101" s="32">
        <v>222.21</v>
      </c>
      <c r="WY101" s="32">
        <v>222.23</v>
      </c>
      <c r="WZ101" s="32">
        <v>223.32</v>
      </c>
      <c r="XA101" s="32">
        <v>228.87</v>
      </c>
      <c r="XB101" s="32">
        <v>228.68</v>
      </c>
      <c r="XC101" s="32">
        <v>226.97</v>
      </c>
      <c r="XD101" s="32">
        <v>227.56</v>
      </c>
      <c r="XE101" s="32">
        <v>228.27</v>
      </c>
      <c r="XF101" s="32">
        <v>228.1</v>
      </c>
      <c r="XG101" s="32">
        <v>226.41</v>
      </c>
      <c r="XH101" s="32">
        <v>225.21</v>
      </c>
      <c r="XI101" s="32">
        <v>227.68</v>
      </c>
      <c r="XJ101" s="32">
        <v>229.21</v>
      </c>
      <c r="XK101" s="32">
        <v>229.86</v>
      </c>
      <c r="XL101" s="32">
        <v>230.54</v>
      </c>
      <c r="XM101" s="32">
        <v>230.45</v>
      </c>
      <c r="XN101" s="32">
        <v>228.96</v>
      </c>
      <c r="XO101" s="32">
        <v>229.3</v>
      </c>
      <c r="XP101" s="32">
        <v>228.62</v>
      </c>
      <c r="XQ101" s="32">
        <v>231.89</v>
      </c>
      <c r="XR101" s="32">
        <v>233.01</v>
      </c>
      <c r="XS101" s="32">
        <v>231.46</v>
      </c>
      <c r="XT101" s="32">
        <v>236.36</v>
      </c>
      <c r="XU101" s="32">
        <v>237.31</v>
      </c>
      <c r="XV101" s="32">
        <v>236.06</v>
      </c>
      <c r="XW101" s="32">
        <v>238.82</v>
      </c>
      <c r="XX101" s="32">
        <v>240.1</v>
      </c>
      <c r="XY101" s="32">
        <v>243.73</v>
      </c>
      <c r="XZ101" s="32">
        <v>240.25</v>
      </c>
      <c r="YA101" s="32">
        <v>238.86</v>
      </c>
      <c r="YB101" s="32">
        <v>238.14</v>
      </c>
      <c r="YC101" s="32">
        <v>240.62</v>
      </c>
      <c r="YD101" s="32">
        <v>240.69</v>
      </c>
      <c r="YE101" s="32">
        <v>236.28</v>
      </c>
      <c r="YF101" s="32">
        <v>234.99</v>
      </c>
      <c r="YG101" s="32">
        <v>99.9</v>
      </c>
      <c r="YH101" s="32">
        <v>101.24</v>
      </c>
      <c r="YI101" s="32">
        <v>101.4</v>
      </c>
      <c r="YJ101" s="32">
        <v>102.5</v>
      </c>
      <c r="YK101" s="32">
        <v>103.44</v>
      </c>
      <c r="YL101" s="32">
        <v>102.02</v>
      </c>
      <c r="YM101" s="32">
        <v>101.84</v>
      </c>
      <c r="YN101" s="32">
        <v>102.34</v>
      </c>
      <c r="YO101" s="32">
        <v>104.61</v>
      </c>
      <c r="YP101" s="32">
        <v>105.23</v>
      </c>
      <c r="YQ101" s="32">
        <v>102.34</v>
      </c>
      <c r="YR101" s="32">
        <v>103.09</v>
      </c>
      <c r="YS101" s="32">
        <v>105.71</v>
      </c>
      <c r="YT101" s="32">
        <v>105.96</v>
      </c>
      <c r="YU101" s="32">
        <v>106.32</v>
      </c>
      <c r="YV101" s="32">
        <v>106.22</v>
      </c>
      <c r="YW101" s="32">
        <v>106.14</v>
      </c>
      <c r="YX101" s="32">
        <v>104.45</v>
      </c>
      <c r="YY101" s="32">
        <v>104.52</v>
      </c>
      <c r="YZ101" s="32">
        <v>105.05</v>
      </c>
      <c r="ZA101" s="32">
        <v>105.14</v>
      </c>
      <c r="ZB101" s="32">
        <v>106.29</v>
      </c>
      <c r="ZC101" s="32">
        <v>105.03</v>
      </c>
      <c r="ZD101" s="32">
        <v>103.99</v>
      </c>
      <c r="ZE101" s="32">
        <v>105.18</v>
      </c>
      <c r="ZF101" s="32">
        <v>106.39</v>
      </c>
      <c r="ZG101" s="32">
        <v>107.81</v>
      </c>
      <c r="ZH101" s="32">
        <v>111.08</v>
      </c>
      <c r="ZI101" s="32">
        <v>111.84</v>
      </c>
      <c r="ZJ101" s="32">
        <v>113.81</v>
      </c>
      <c r="ZK101" s="32">
        <v>112.68</v>
      </c>
      <c r="ZL101" s="32">
        <v>111.14</v>
      </c>
      <c r="ZM101" s="32">
        <v>113.13</v>
      </c>
      <c r="ZN101" s="32">
        <v>114.4</v>
      </c>
      <c r="ZO101" s="32">
        <v>115.49</v>
      </c>
      <c r="ZP101" s="32">
        <v>117.89</v>
      </c>
      <c r="ZQ101" s="32">
        <v>120.88</v>
      </c>
      <c r="ZR101" s="32">
        <v>121.66</v>
      </c>
      <c r="ZS101" s="32">
        <v>121.97</v>
      </c>
      <c r="ZT101" s="32">
        <v>124.7</v>
      </c>
      <c r="ZU101" s="32">
        <v>127</v>
      </c>
      <c r="ZV101" s="32">
        <v>122.78</v>
      </c>
      <c r="ZW101" s="32">
        <v>124.4</v>
      </c>
      <c r="ZX101" s="32">
        <v>125.49</v>
      </c>
      <c r="ZY101" s="32">
        <v>128.21</v>
      </c>
      <c r="ZZ101" s="32">
        <v>132.37</v>
      </c>
      <c r="AAA101" s="32">
        <v>129.97999999999999</v>
      </c>
      <c r="AAB101" s="32">
        <v>128.84</v>
      </c>
      <c r="AAC101" s="32">
        <v>132.63999999999999</v>
      </c>
      <c r="AAD101" s="32">
        <v>131.16999999999999</v>
      </c>
      <c r="AAE101" s="32">
        <v>131.13999999999999</v>
      </c>
      <c r="AAF101" s="32">
        <v>132.69</v>
      </c>
      <c r="AAG101" s="32">
        <v>134.41999999999999</v>
      </c>
      <c r="AAH101" s="32">
        <v>132.72</v>
      </c>
      <c r="AAI101" s="32">
        <v>134.56</v>
      </c>
      <c r="AAJ101" s="32">
        <v>134.88</v>
      </c>
      <c r="AAK101" s="32">
        <v>135.16</v>
      </c>
      <c r="AAL101" s="32">
        <v>137.19</v>
      </c>
      <c r="AAM101" s="32">
        <v>137.25</v>
      </c>
      <c r="AAN101" s="32">
        <v>138.87</v>
      </c>
      <c r="AAO101" s="32">
        <v>142.51</v>
      </c>
      <c r="AAP101" s="32">
        <v>145.69999999999999</v>
      </c>
      <c r="AAQ101" s="32">
        <v>145.9</v>
      </c>
      <c r="AAR101" s="32">
        <v>146.66999999999999</v>
      </c>
      <c r="AAS101" s="32">
        <v>148.69</v>
      </c>
      <c r="AAT101" s="32">
        <v>149.59</v>
      </c>
      <c r="AAU101" s="32">
        <v>146.27000000000001</v>
      </c>
      <c r="AAV101" s="32">
        <v>148.35</v>
      </c>
      <c r="AAW101" s="32">
        <v>149.66999999999999</v>
      </c>
      <c r="AAX101" s="32">
        <v>150.1</v>
      </c>
      <c r="AAY101" s="32">
        <v>152.77000000000001</v>
      </c>
      <c r="AAZ101" s="32">
        <v>152.31</v>
      </c>
      <c r="ABA101" s="32">
        <v>154.58000000000001</v>
      </c>
      <c r="ABB101" s="32">
        <v>158.26</v>
      </c>
      <c r="ABC101" s="32">
        <v>164.83</v>
      </c>
      <c r="ABD101" s="32">
        <v>168.18</v>
      </c>
      <c r="ABE101" s="32">
        <v>167.22</v>
      </c>
      <c r="ABF101" s="32">
        <v>167.85</v>
      </c>
      <c r="ABG101" s="32">
        <v>172.96</v>
      </c>
      <c r="ABH101" s="32">
        <v>172.16</v>
      </c>
      <c r="ABI101" s="32">
        <v>180.52</v>
      </c>
      <c r="ABJ101" s="32">
        <v>188.37</v>
      </c>
      <c r="ABK101" s="32">
        <v>196.28</v>
      </c>
      <c r="ABL101" s="32">
        <v>201.12</v>
      </c>
      <c r="ABM101" s="32">
        <v>117.56650230545088</v>
      </c>
      <c r="ABN101" s="32">
        <v>120.9065487613538</v>
      </c>
      <c r="ABO101" s="32">
        <v>122.41274092495544</v>
      </c>
      <c r="ABP101" s="32">
        <v>125.91597151807535</v>
      </c>
      <c r="ABQ101" s="32">
        <v>123.4530073592981</v>
      </c>
      <c r="ABR101" s="32">
        <v>122.14423944135508</v>
      </c>
      <c r="ABS101" s="32">
        <v>119.79711893351548</v>
      </c>
      <c r="ABT101" s="32">
        <v>123.00622586481092</v>
      </c>
      <c r="ABU101" s="32">
        <v>124.08009520658334</v>
      </c>
      <c r="ABV101" s="32">
        <v>125.90883286548332</v>
      </c>
      <c r="ABW101" s="32">
        <v>125.41866051701871</v>
      </c>
      <c r="ABX101" s="32">
        <v>126.76501248785902</v>
      </c>
      <c r="ABY101" s="32">
        <v>130.96959833388479</v>
      </c>
      <c r="ABZ101" s="32">
        <v>134.94666435410016</v>
      </c>
      <c r="ACA101" s="32">
        <v>135.20198194063462</v>
      </c>
      <c r="ACB101" s="32">
        <v>135.98323072653722</v>
      </c>
      <c r="ACC101" s="32">
        <v>138.86490863583481</v>
      </c>
      <c r="ACD101" s="32">
        <v>135.80504682947134</v>
      </c>
      <c r="ACE101" s="32">
        <v>138.53568333671322</v>
      </c>
      <c r="ACF101" s="32">
        <v>139.05847906949441</v>
      </c>
      <c r="ACG101" s="32">
        <v>141.71312297872797</v>
      </c>
      <c r="ACH101" s="32">
        <v>145.23519855162178</v>
      </c>
      <c r="ACI101" s="32">
        <v>145.68489654822767</v>
      </c>
      <c r="ACJ101" s="32">
        <v>146.63247459734657</v>
      </c>
      <c r="ACK101" s="32">
        <v>149.33457970883006</v>
      </c>
      <c r="ACL101" s="32">
        <v>156.69596951681589</v>
      </c>
      <c r="ACM101" s="32">
        <v>163.96261999551717</v>
      </c>
      <c r="ACN101" s="32">
        <v>163.90496453768236</v>
      </c>
      <c r="ACO101" s="32">
        <v>166.58884305856486</v>
      </c>
      <c r="ACP101" s="32">
        <v>163.6852671281126</v>
      </c>
      <c r="ACQ101" s="32">
        <v>166.51565627968534</v>
      </c>
      <c r="ACR101" s="32">
        <v>163.56251779786746</v>
      </c>
      <c r="ACS101" s="32">
        <v>167.09880367377869</v>
      </c>
      <c r="ACT101" s="32">
        <v>169.24538917825618</v>
      </c>
      <c r="ACU101" s="32">
        <v>168.76358601679988</v>
      </c>
      <c r="ACV101" s="32">
        <v>169.8768540734969</v>
      </c>
      <c r="ACW101" s="32">
        <v>174.80202204587422</v>
      </c>
      <c r="ACX101" s="32">
        <v>177.3187402205121</v>
      </c>
      <c r="ACY101" s="32">
        <v>180.15591505587517</v>
      </c>
      <c r="ACZ101" s="32">
        <v>183.06539472841573</v>
      </c>
      <c r="ADA101" s="32">
        <v>183.26071682445482</v>
      </c>
      <c r="ADB101" s="32">
        <v>179.21</v>
      </c>
      <c r="ADC101" s="32">
        <v>181.9</v>
      </c>
      <c r="ADD101" s="32">
        <v>180.69</v>
      </c>
      <c r="ADE101" s="32">
        <v>183.46</v>
      </c>
      <c r="ADF101" s="32">
        <v>187.43</v>
      </c>
      <c r="ADG101" s="32">
        <v>187.75104361678279</v>
      </c>
      <c r="ADH101" s="32">
        <v>187.35</v>
      </c>
      <c r="ADI101" s="32">
        <v>190.72</v>
      </c>
      <c r="ADJ101" s="32">
        <v>192.47</v>
      </c>
      <c r="ADK101" s="32">
        <v>193.8</v>
      </c>
      <c r="ADL101" s="32">
        <v>193.66</v>
      </c>
      <c r="ADM101" s="32">
        <v>193.03</v>
      </c>
      <c r="ADN101" s="32">
        <v>192.97</v>
      </c>
      <c r="ADO101" s="32">
        <v>196.57987373386985</v>
      </c>
      <c r="ADP101" s="32">
        <v>194.04977300381034</v>
      </c>
      <c r="ADQ101" s="32">
        <v>195.0599085824679</v>
      </c>
      <c r="ADR101" s="32">
        <v>197.73696400934989</v>
      </c>
      <c r="ADS101" s="32">
        <v>200.00320142809869</v>
      </c>
      <c r="ADT101" s="32">
        <v>202.10864936333263</v>
      </c>
      <c r="ADU101" s="32">
        <v>208.19</v>
      </c>
      <c r="ADV101" s="32">
        <v>212.26578993713375</v>
      </c>
      <c r="ADW101" s="32">
        <v>209.08954355274247</v>
      </c>
      <c r="ADX101" s="32">
        <v>212.61229611168628</v>
      </c>
      <c r="ADY101" s="32">
        <v>218.16153336499764</v>
      </c>
      <c r="ADZ101" s="32">
        <v>210.88788883137119</v>
      </c>
      <c r="AEA101" s="32">
        <v>210.81211981406966</v>
      </c>
      <c r="AEB101" s="32">
        <v>208.73596740882263</v>
      </c>
      <c r="AEC101" s="32">
        <v>213.11355981364269</v>
      </c>
      <c r="AED101" s="32">
        <v>217.32897631576134</v>
      </c>
      <c r="AEE101" s="32">
        <v>214.75310037783774</v>
      </c>
      <c r="AEF101" s="32">
        <v>216.98429320852588</v>
      </c>
      <c r="AEG101" s="32">
        <v>222.8</v>
      </c>
      <c r="AEH101" s="32">
        <v>224.05</v>
      </c>
      <c r="AEI101" s="32">
        <v>224.12</v>
      </c>
      <c r="AEJ101" s="32">
        <v>223.74</v>
      </c>
      <c r="AEK101" s="32">
        <v>222.74</v>
      </c>
      <c r="AEL101" s="32">
        <v>218.08</v>
      </c>
      <c r="AEM101" s="32">
        <v>217.09992109701037</v>
      </c>
      <c r="AEN101" s="32">
        <v>213.14672380484785</v>
      </c>
      <c r="AEO101" s="32">
        <v>214.24843167967038</v>
      </c>
      <c r="AEP101" s="32">
        <v>217.25889431749044</v>
      </c>
      <c r="AEQ101" s="32">
        <v>221.22</v>
      </c>
      <c r="AER101" s="32">
        <v>223.83945261551264</v>
      </c>
      <c r="AES101" s="32">
        <v>224.14</v>
      </c>
      <c r="AET101" s="32">
        <v>224.86</v>
      </c>
      <c r="AEU101" s="32">
        <v>223.87</v>
      </c>
      <c r="AEV101" s="32">
        <v>224.86</v>
      </c>
      <c r="AEW101" s="32">
        <v>227.55</v>
      </c>
      <c r="AEX101" s="32">
        <v>223.9</v>
      </c>
      <c r="AEY101" s="32">
        <v>222.58</v>
      </c>
      <c r="AEZ101" s="32">
        <v>221.07</v>
      </c>
      <c r="AFA101" s="32">
        <v>222.25</v>
      </c>
      <c r="AFB101" s="32">
        <v>227.53</v>
      </c>
      <c r="AFC101" s="32">
        <v>225.84</v>
      </c>
      <c r="AFD101" s="32">
        <v>228.95</v>
      </c>
      <c r="AFE101" s="32">
        <v>104.31964840097953</v>
      </c>
      <c r="AFF101" s="32">
        <v>102.68475043806788</v>
      </c>
      <c r="AFG101" s="32">
        <v>102.89690285129976</v>
      </c>
      <c r="AFH101" s="32">
        <v>103.93322207022477</v>
      </c>
      <c r="AFI101" s="32">
        <v>104.7596824402509</v>
      </c>
      <c r="AFJ101" s="32">
        <v>102.73956604372204</v>
      </c>
      <c r="AFK101" s="32">
        <v>102.55503075146707</v>
      </c>
      <c r="AFL101" s="32">
        <v>103.22734778365292</v>
      </c>
      <c r="AFM101" s="32">
        <v>106.00493621056994</v>
      </c>
      <c r="AFN101" s="32">
        <v>106.95928004358385</v>
      </c>
      <c r="AFO101" s="32">
        <v>105.8831975833539</v>
      </c>
      <c r="AFP101" s="32">
        <v>105.93359139971859</v>
      </c>
      <c r="AFQ101" s="32">
        <v>106.87993424653203</v>
      </c>
      <c r="AFR101" s="32">
        <v>107.22984592340904</v>
      </c>
      <c r="AFS101" s="32">
        <v>107.88203283068651</v>
      </c>
      <c r="AFT101" s="32">
        <v>109.11861293617494</v>
      </c>
      <c r="AFU101" s="32">
        <v>110.34469608940016</v>
      </c>
      <c r="AFV101" s="32">
        <v>109.61887574950242</v>
      </c>
      <c r="AFW101" s="32">
        <v>107.78510465595529</v>
      </c>
      <c r="AFX101" s="32">
        <v>106.78781903781406</v>
      </c>
      <c r="AFY101" s="32">
        <v>106.50910333791673</v>
      </c>
      <c r="AFZ101" s="32">
        <v>108.36750194899648</v>
      </c>
      <c r="AGA101" s="32">
        <v>109.10534937397533</v>
      </c>
      <c r="AGB101" s="32">
        <v>110.29284880678178</v>
      </c>
      <c r="AGC101" s="32">
        <v>111.01005084494827</v>
      </c>
      <c r="AGD101" s="32">
        <v>110.3983235481292</v>
      </c>
      <c r="AGE101" s="32">
        <v>109.53584685924137</v>
      </c>
      <c r="AGF101" s="32">
        <v>112.40414392620865</v>
      </c>
      <c r="AGG101" s="32">
        <v>112.22942305954186</v>
      </c>
      <c r="AGH101" s="32">
        <v>110.25369502916919</v>
      </c>
      <c r="AGI101" s="32">
        <v>110.55514412761278</v>
      </c>
      <c r="AGJ101" s="32">
        <v>113.05143614481979</v>
      </c>
      <c r="AGK101" s="32">
        <v>115.90023715553396</v>
      </c>
      <c r="AGL101" s="32">
        <v>117.34899062493214</v>
      </c>
      <c r="AGM101" s="32">
        <v>118.89942443030137</v>
      </c>
      <c r="AGN101" s="32">
        <v>118.57199271780397</v>
      </c>
      <c r="AGO101" s="32">
        <v>119.79635373121266</v>
      </c>
      <c r="AGP101" s="32">
        <v>123.54323859122105</v>
      </c>
      <c r="AGQ101" s="32">
        <v>126.01013754967605</v>
      </c>
      <c r="AGR101" s="32">
        <v>127.82789200301892</v>
      </c>
      <c r="AGS101" s="32">
        <v>130.9058317522848</v>
      </c>
      <c r="AGT101" s="32">
        <v>128.66122542527856</v>
      </c>
      <c r="AGU101" s="32">
        <v>132.08921636947116</v>
      </c>
      <c r="AGV101" s="32">
        <v>130.20121996711521</v>
      </c>
      <c r="AGW101" s="32">
        <v>130.92335956088831</v>
      </c>
      <c r="AGX101" s="32">
        <v>129.57178154206147</v>
      </c>
      <c r="AGY101" s="32">
        <v>131.48837324529859</v>
      </c>
      <c r="AGZ101" s="32">
        <v>133.8525107203717</v>
      </c>
      <c r="AHA101" s="32">
        <v>137.85935753551229</v>
      </c>
      <c r="AHB101" s="32">
        <v>137.51023410950009</v>
      </c>
      <c r="AHC101" s="32">
        <v>141.67228791886316</v>
      </c>
      <c r="AHD101" s="32">
        <v>145.61000000000001</v>
      </c>
      <c r="AHE101" s="32">
        <v>147.91</v>
      </c>
      <c r="AHF101" s="32">
        <v>144.85</v>
      </c>
      <c r="AHG101" s="32">
        <v>141.74</v>
      </c>
      <c r="AHH101" s="32">
        <v>143.57</v>
      </c>
      <c r="AHI101" s="32">
        <v>145.99238413255563</v>
      </c>
      <c r="AHJ101" s="32">
        <v>149.96197472422568</v>
      </c>
      <c r="AHK101" s="32">
        <v>151.54524668161767</v>
      </c>
      <c r="AHL101" s="32">
        <v>148.62067395920897</v>
      </c>
      <c r="AHM101" s="32">
        <v>150.81722013879227</v>
      </c>
      <c r="AHN101" s="32">
        <v>151.541822304954</v>
      </c>
      <c r="AHO101" s="32">
        <v>156.92492901981029</v>
      </c>
      <c r="AHP101" s="34">
        <v>159.27606932253593</v>
      </c>
      <c r="AHQ101" s="32">
        <v>165.52242528633565</v>
      </c>
      <c r="AHR101" s="32">
        <v>165.52242528633565</v>
      </c>
      <c r="AHS101" s="32">
        <v>161.78696595201171</v>
      </c>
      <c r="AHT101" s="32">
        <v>164.12857811526754</v>
      </c>
      <c r="AHU101" s="32">
        <v>167.15859665947667</v>
      </c>
    </row>
    <row r="102" spans="2:905" ht="15.75" customHeight="1" x14ac:dyDescent="0.3">
      <c r="B102" s="18"/>
      <c r="C102" s="82" t="s">
        <v>24</v>
      </c>
      <c r="D102" s="82"/>
      <c r="E102" s="26"/>
      <c r="F102" s="14"/>
      <c r="G102" s="14"/>
      <c r="H102" s="14"/>
      <c r="I102" s="17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>
        <v>1.6738872408253793</v>
      </c>
      <c r="AB102" s="16">
        <v>1.5873068662999288</v>
      </c>
      <c r="AC102" s="16">
        <v>1.5419552415485021</v>
      </c>
      <c r="AD102" s="16">
        <v>1.5378323665710998</v>
      </c>
      <c r="AE102" s="16">
        <v>1.4347604921360395</v>
      </c>
      <c r="AF102" s="16">
        <v>1.4801121168874658</v>
      </c>
      <c r="AG102" s="16">
        <v>1.4759892419100642</v>
      </c>
      <c r="AH102" s="16">
        <v>1.488357866842271</v>
      </c>
      <c r="AI102" s="16">
        <v>1.500726491774478</v>
      </c>
      <c r="AJ102" s="16">
        <v>1.5213408666614903</v>
      </c>
      <c r="AK102" s="16">
        <v>1.5130951167066853</v>
      </c>
      <c r="AL102" s="16">
        <v>1.488357866842271</v>
      </c>
      <c r="AM102" s="16">
        <v>1.471866366932661</v>
      </c>
      <c r="AN102" s="16">
        <v>1.471866366932661</v>
      </c>
      <c r="AO102" s="16">
        <v>1.4182689922264298</v>
      </c>
      <c r="AP102" s="16">
        <v>1.3770402424524053</v>
      </c>
      <c r="AQ102" s="16">
        <v>1.3234428677461743</v>
      </c>
      <c r="AR102" s="16">
        <v>1.257476868107736</v>
      </c>
      <c r="AS102" s="16">
        <v>1.249231118152931</v>
      </c>
      <c r="AT102" s="16">
        <v>1.257476868107736</v>
      </c>
      <c r="AU102" s="16">
        <v>1.290459867926955</v>
      </c>
      <c r="AV102" s="16">
        <v>1.2780912429947477</v>
      </c>
      <c r="AW102" s="16">
        <v>1.2822141179721502</v>
      </c>
      <c r="AX102" s="16">
        <v>1.257476868107736</v>
      </c>
      <c r="AY102" s="16">
        <v>1.2822141179721502</v>
      </c>
      <c r="AZ102" s="16">
        <v>1.3234428677461743</v>
      </c>
      <c r="BA102" s="16">
        <v>1.3770402424524053</v>
      </c>
      <c r="BB102" s="16">
        <v>1.339934367655784</v>
      </c>
      <c r="BC102" s="16">
        <v>1.3234428677461743</v>
      </c>
      <c r="BD102" s="16">
        <v>1.3316886177009795</v>
      </c>
      <c r="BE102" s="16">
        <v>1.3440572426331863</v>
      </c>
      <c r="BF102" s="16">
        <v>1.3770402424524053</v>
      </c>
      <c r="BG102" s="16">
        <v>1.3811631174298082</v>
      </c>
      <c r="BH102" s="16">
        <v>1.4347604921360395</v>
      </c>
      <c r="BI102" s="16">
        <v>1.5419552415485021</v>
      </c>
      <c r="BJ102" s="16">
        <v>1.5337094915936973</v>
      </c>
      <c r="BK102" s="16">
        <v>1.5584467414581118</v>
      </c>
      <c r="BL102" s="16">
        <v>1.620289866119148</v>
      </c>
      <c r="BM102" s="16">
        <v>1.7563447403734278</v>
      </c>
      <c r="BN102" s="16">
        <v>1.5666924914129168</v>
      </c>
      <c r="BO102" s="16">
        <v>1.488357866842271</v>
      </c>
      <c r="BP102" s="16">
        <v>1.4842349918648685</v>
      </c>
      <c r="BQ102" s="16">
        <v>1.5172179916840876</v>
      </c>
      <c r="BR102" s="16">
        <v>1.5625696164355145</v>
      </c>
      <c r="BS102" s="16">
        <v>1.6738872408253793</v>
      </c>
      <c r="BT102" s="16">
        <v>1.6903787407349888</v>
      </c>
      <c r="BU102" s="16">
        <v>1.8099421150796593</v>
      </c>
      <c r="BV102" s="16">
        <v>1.9088911145373171</v>
      </c>
      <c r="BW102" s="16">
        <v>1.8635394897858903</v>
      </c>
      <c r="BX102" s="16">
        <v>1.8717852397406951</v>
      </c>
      <c r="BY102" s="16">
        <v>1.9006453645825123</v>
      </c>
      <c r="BZ102" s="16">
        <v>1.7934506151700489</v>
      </c>
      <c r="CA102" s="16">
        <v>1.6945016157123918</v>
      </c>
      <c r="CB102" s="16">
        <v>1.6409042410061603</v>
      </c>
      <c r="CC102" s="16">
        <v>1.6326584910513553</v>
      </c>
      <c r="CD102" s="16">
        <v>1.6326584910513553</v>
      </c>
      <c r="CE102" s="16">
        <v>1.649149990960965</v>
      </c>
      <c r="CF102" s="16">
        <v>1.6738872408253793</v>
      </c>
      <c r="CG102" s="16">
        <v>1.6697643658479771</v>
      </c>
      <c r="CH102" s="16">
        <v>1.6409042410061603</v>
      </c>
      <c r="CI102" s="16">
        <v>1.620289866119148</v>
      </c>
      <c r="CJ102" s="16">
        <v>1.6079212411869408</v>
      </c>
      <c r="CK102" s="16">
        <v>1.628535616073953</v>
      </c>
      <c r="CL102" s="16">
        <v>1.6037983662095388</v>
      </c>
      <c r="CM102" s="16">
        <v>1.488357866842271</v>
      </c>
      <c r="CN102" s="16">
        <v>1.4388833671134418</v>
      </c>
      <c r="CO102" s="16">
        <v>1.508972241729283</v>
      </c>
      <c r="CP102" s="16">
        <v>1.5749382413677213</v>
      </c>
      <c r="CQ102" s="16">
        <v>1.6079212411869408</v>
      </c>
      <c r="CR102" s="16">
        <v>1.6532728659383673</v>
      </c>
      <c r="CS102" s="16">
        <v>1.6326584910513553</v>
      </c>
      <c r="CT102" s="16">
        <v>1.6037983662095388</v>
      </c>
      <c r="CU102" s="16">
        <v>1.5337094915936973</v>
      </c>
      <c r="CV102" s="16">
        <v>1.500726491774478</v>
      </c>
      <c r="CW102" s="16">
        <v>1.500726491774478</v>
      </c>
      <c r="CX102" s="16">
        <v>1.488357866842271</v>
      </c>
      <c r="CY102" s="16">
        <v>1.4553748670230517</v>
      </c>
      <c r="CZ102" s="16">
        <v>1.4388833671134418</v>
      </c>
      <c r="DA102" s="16">
        <v>1.4430062420908445</v>
      </c>
      <c r="DB102" s="16">
        <v>1.4471291170682468</v>
      </c>
      <c r="DC102" s="16">
        <v>1.471866366932661</v>
      </c>
      <c r="DD102" s="16">
        <v>1.5172179916840876</v>
      </c>
      <c r="DE102" s="16">
        <v>1.5213408666614903</v>
      </c>
      <c r="DF102" s="16">
        <v>1.5048493667518807</v>
      </c>
      <c r="DG102" s="16">
        <v>1.5172179916840876</v>
      </c>
      <c r="DH102" s="16">
        <v>1.5337094915936973</v>
      </c>
      <c r="DI102" s="16">
        <v>1.6120441161643435</v>
      </c>
      <c r="DJ102" s="16">
        <v>1.6326584910513553</v>
      </c>
      <c r="DK102" s="16">
        <v>1.5460781165259048</v>
      </c>
      <c r="DL102" s="16">
        <v>1.5749382413677213</v>
      </c>
      <c r="DM102" s="16">
        <v>1.6120441161643435</v>
      </c>
      <c r="DN102" s="16">
        <v>1.649149990960965</v>
      </c>
      <c r="DO102" s="16">
        <v>1.7068702406445988</v>
      </c>
      <c r="DP102" s="16">
        <v>1.7274846155316108</v>
      </c>
      <c r="DQ102" s="16">
        <v>1.6986244906897938</v>
      </c>
      <c r="DR102" s="16">
        <v>1.6532728659383673</v>
      </c>
      <c r="DS102" s="16">
        <v>1.6862558657575868</v>
      </c>
      <c r="DT102" s="16">
        <v>1.65739574091577</v>
      </c>
      <c r="DU102" s="16">
        <v>1.6697643658479771</v>
      </c>
      <c r="DV102" s="16">
        <v>1.7398532404638178</v>
      </c>
      <c r="DW102" s="16">
        <v>1.7151159905994033</v>
      </c>
      <c r="DX102" s="16">
        <v>1.7316074905090133</v>
      </c>
      <c r="DY102" s="16">
        <v>1.7934506151700489</v>
      </c>
      <c r="DZ102" s="16">
        <v>1.8470479898762808</v>
      </c>
      <c r="EA102" s="16">
        <v>1.8635394897858903</v>
      </c>
      <c r="EB102" s="16">
        <v>1.8882767396503046</v>
      </c>
      <c r="EC102" s="16">
        <v>1.8635394897858903</v>
      </c>
      <c r="ED102" s="16">
        <v>1.8635394897858903</v>
      </c>
      <c r="EE102" s="16">
        <v>2.0991634584137251</v>
      </c>
      <c r="EF102" s="16">
        <v>2.1748089884466522</v>
      </c>
      <c r="EG102" s="16">
        <v>2.0991634584137251</v>
      </c>
      <c r="EH102" s="16">
        <v>2.1937203709548836</v>
      </c>
      <c r="EI102" s="16">
        <v>2.1558976059384203</v>
      </c>
      <c r="EJ102" s="16">
        <v>2.1748089884466522</v>
      </c>
      <c r="EK102" s="16">
        <v>2.2315431359713469</v>
      </c>
      <c r="EL102" s="16">
        <v>2.2315431359713469</v>
      </c>
      <c r="EM102" s="16">
        <v>2.2504545184795788</v>
      </c>
      <c r="EN102" s="16">
        <v>2.1369862234301884</v>
      </c>
      <c r="EO102" s="16">
        <v>2.0235179283807976</v>
      </c>
      <c r="EP102" s="16">
        <v>2.0046065458725657</v>
      </c>
      <c r="EQ102" s="16">
        <v>2.0235179283807976</v>
      </c>
      <c r="ER102" s="16">
        <v>2.0613406933972618</v>
      </c>
      <c r="ES102" s="16">
        <v>2.0613406933972618</v>
      </c>
      <c r="ET102" s="16">
        <v>2.0991634584137251</v>
      </c>
      <c r="EU102" s="16">
        <v>2.1180748409219565</v>
      </c>
      <c r="EV102" s="16">
        <v>2.1558976059384203</v>
      </c>
      <c r="EW102" s="16">
        <v>2.1748089884466522</v>
      </c>
      <c r="EX102" s="16">
        <v>2.1748089884466522</v>
      </c>
      <c r="EY102" s="16">
        <v>2.1748089884466522</v>
      </c>
      <c r="EZ102" s="16">
        <v>2.2315431359713469</v>
      </c>
      <c r="FA102" s="16">
        <v>2.2693659009878107</v>
      </c>
      <c r="FB102" s="16">
        <v>2.2504545184795788</v>
      </c>
      <c r="FC102" s="16">
        <v>2.288277283496043</v>
      </c>
      <c r="FD102" s="16">
        <v>2.2693659009878107</v>
      </c>
      <c r="FE102" s="16">
        <v>2.288277283496043</v>
      </c>
      <c r="FF102" s="16">
        <v>2.3071886660042744</v>
      </c>
      <c r="FG102" s="16">
        <v>2.4017455785454334</v>
      </c>
      <c r="FH102" s="16">
        <v>2.4395683435618962</v>
      </c>
      <c r="FI102" s="16">
        <v>2.4017455785454334</v>
      </c>
      <c r="FJ102" s="16">
        <v>2.4017455785454334</v>
      </c>
      <c r="FK102" s="16">
        <v>2.4017455785454334</v>
      </c>
      <c r="FL102" s="16">
        <v>2.4017455785454334</v>
      </c>
      <c r="FM102" s="16">
        <v>2.4017455785454334</v>
      </c>
      <c r="FN102" s="16">
        <v>2.3828341960372015</v>
      </c>
      <c r="FO102" s="16">
        <v>2.3639228135289696</v>
      </c>
      <c r="FP102" s="16">
        <v>2.3828341960372015</v>
      </c>
      <c r="FQ102" s="16">
        <v>2.4206569610536652</v>
      </c>
      <c r="FR102" s="16">
        <v>2.4395683435618962</v>
      </c>
      <c r="FS102" s="16">
        <v>2.4963024910865923</v>
      </c>
      <c r="FT102" s="16">
        <v>2.5152138735948237</v>
      </c>
      <c r="FU102" s="16">
        <v>2.4963024910865923</v>
      </c>
      <c r="FV102" s="16">
        <v>2.553036638611287</v>
      </c>
      <c r="FW102" s="16">
        <v>2.5719480211195189</v>
      </c>
      <c r="FX102" s="16">
        <v>2.5341252561030552</v>
      </c>
      <c r="FY102" s="16">
        <v>2.5152138735948237</v>
      </c>
      <c r="FZ102" s="16">
        <v>2.5152138735948237</v>
      </c>
      <c r="GA102" s="16">
        <v>2.4569668154694697</v>
      </c>
      <c r="GB102" s="16">
        <v>2.4955460357862629</v>
      </c>
      <c r="GC102" s="16">
        <v>2.5110533694430126</v>
      </c>
      <c r="GD102" s="16">
        <v>2.442215937113049</v>
      </c>
      <c r="GE102" s="16">
        <v>2.4709612385255615</v>
      </c>
      <c r="GF102" s="16">
        <v>2.519563491571716</v>
      </c>
      <c r="GG102" s="16">
        <v>2.4789040191790193</v>
      </c>
      <c r="GH102" s="16">
        <v>2.4751217426773717</v>
      </c>
      <c r="GI102" s="16">
        <v>2.4590470675453751</v>
      </c>
      <c r="GJ102" s="16">
        <v>2.4563994739942223</v>
      </c>
      <c r="GK102" s="16">
        <v>2.4563994739942223</v>
      </c>
      <c r="GL102" s="16">
        <v>2.4189549366279235</v>
      </c>
      <c r="GM102" s="16">
        <v>2.4656861543273925</v>
      </c>
      <c r="GN102" s="16">
        <v>2.4451717246151654</v>
      </c>
      <c r="GO102" s="16">
        <v>2.4968285416013747</v>
      </c>
      <c r="GP102" s="16">
        <v>2.546755225961252</v>
      </c>
      <c r="GQ102" s="16">
        <v>2.5746845097863313</v>
      </c>
      <c r="GR102" s="16">
        <v>2.6352391517079647</v>
      </c>
      <c r="GS102" s="16">
        <v>2.5890198944045149</v>
      </c>
      <c r="GT102" s="16">
        <v>2.5640565522245753</v>
      </c>
      <c r="GU102" s="16">
        <v>2.5598548015606259</v>
      </c>
      <c r="GV102" s="16">
        <v>2.5437892843161101</v>
      </c>
      <c r="GW102" s="16">
        <v>2.5267351198565486</v>
      </c>
      <c r="GX102" s="16">
        <v>2.5484853585875844</v>
      </c>
      <c r="GY102" s="16">
        <v>2.6500688599336706</v>
      </c>
      <c r="GZ102" s="16">
        <v>2.6742907167023242</v>
      </c>
      <c r="HA102" s="16">
        <v>2.6856601596753649</v>
      </c>
      <c r="HB102" s="16">
        <v>2.7049387803687828</v>
      </c>
      <c r="HC102" s="16">
        <v>2.7163082233418248</v>
      </c>
      <c r="HD102" s="16">
        <v>2.7326209023901011</v>
      </c>
      <c r="HE102" s="16">
        <v>2.7427545363443335</v>
      </c>
      <c r="HF102" s="16">
        <v>2.7684593639355572</v>
      </c>
      <c r="HG102" s="16">
        <v>2.8544716716446521</v>
      </c>
      <c r="HH102" s="16">
        <v>2.8463153321205144</v>
      </c>
      <c r="HI102" s="16">
        <v>2.8028148546584428</v>
      </c>
      <c r="HJ102" s="16">
        <v>2.8329685947173786</v>
      </c>
      <c r="HK102" s="16">
        <v>2.8438437140828965</v>
      </c>
      <c r="HL102" s="16">
        <v>2.8856140589186352</v>
      </c>
      <c r="HM102" s="16">
        <v>2.8863555443299207</v>
      </c>
      <c r="HN102" s="16">
        <v>2.9115660483136208</v>
      </c>
      <c r="HO102" s="16">
        <v>2.9911521491249093</v>
      </c>
      <c r="HP102" s="16">
        <v>2.9276315655581362</v>
      </c>
      <c r="HQ102" s="16">
        <v>2.9240065257696299</v>
      </c>
      <c r="HR102" s="16">
        <v>2.9151087008342063</v>
      </c>
      <c r="HS102" s="16">
        <v>2.9245008493771532</v>
      </c>
      <c r="HT102" s="16">
        <v>2.853400637161684</v>
      </c>
      <c r="HU102" s="16">
        <v>2.8128661013447545</v>
      </c>
      <c r="HV102" s="16">
        <v>2.8171502392766263</v>
      </c>
      <c r="HW102" s="16">
        <v>2.8730088069267845</v>
      </c>
      <c r="HX102" s="16">
        <v>2.9202990987132029</v>
      </c>
      <c r="HY102" s="16">
        <v>2.9205462605169648</v>
      </c>
      <c r="HZ102" s="16">
        <v>2.9698138467334778</v>
      </c>
      <c r="IA102" s="16">
        <v>2.9488050934137275</v>
      </c>
      <c r="IB102" s="16">
        <v>2.9751690191483156</v>
      </c>
      <c r="IC102" s="16">
        <v>3.031439523138078</v>
      </c>
      <c r="ID102" s="16">
        <v>3.0858151199656665</v>
      </c>
      <c r="IE102" s="16">
        <v>3.094218621293567</v>
      </c>
      <c r="IF102" s="16">
        <v>3.0660421756647254</v>
      </c>
      <c r="IG102" s="16">
        <v>3.0831787273922084</v>
      </c>
      <c r="IH102" s="16">
        <v>3.1388725205065264</v>
      </c>
      <c r="II102" s="16">
        <v>3.1357418043255434</v>
      </c>
      <c r="IJ102" s="16">
        <v>3.1985209024810324</v>
      </c>
      <c r="IK102" s="16">
        <v>3.160540371969641</v>
      </c>
      <c r="IL102" s="16">
        <v>3.1975322552659868</v>
      </c>
      <c r="IM102" s="16">
        <v>3.184432679666612</v>
      </c>
      <c r="IN102" s="16">
        <v>3.2421861544789445</v>
      </c>
      <c r="IO102" s="16">
        <v>3.2802490722582576</v>
      </c>
      <c r="IP102" s="16">
        <v>3.3146869502490639</v>
      </c>
      <c r="IQ102" s="16">
        <v>3.266078462175916</v>
      </c>
      <c r="IR102" s="16">
        <v>3.2605585152252368</v>
      </c>
      <c r="IS102" s="16">
        <v>3.2914537406954585</v>
      </c>
      <c r="IT102" s="16">
        <v>3.2969736876461377</v>
      </c>
      <c r="IU102" s="16">
        <v>3.3129568176227315</v>
      </c>
      <c r="IV102" s="16">
        <v>3.3039766054193871</v>
      </c>
      <c r="IW102" s="16">
        <v>3.2496833958597189</v>
      </c>
      <c r="IX102" s="16">
        <v>3.2702802128398663</v>
      </c>
      <c r="IY102" s="16">
        <v>3.2814024940091455</v>
      </c>
      <c r="IZ102" s="16">
        <v>3.3024112473288962</v>
      </c>
      <c r="JA102" s="16">
        <v>3.3015873746496895</v>
      </c>
      <c r="JB102" s="16">
        <v>3.3019169237213721</v>
      </c>
      <c r="JC102" s="16">
        <v>3.3104028123171942</v>
      </c>
      <c r="JD102" s="16">
        <v>3.3361900271763369</v>
      </c>
      <c r="JE102" s="16">
        <v>3.3574459422998491</v>
      </c>
      <c r="JF102" s="16">
        <v>3.3801024409780109</v>
      </c>
      <c r="JG102" s="16">
        <v>3.3511845099378847</v>
      </c>
      <c r="JH102" s="16">
        <v>3.3693097088804143</v>
      </c>
      <c r="JI102" s="16">
        <v>3.3866934224116592</v>
      </c>
      <c r="JJ102" s="16">
        <v>3.3453350139155229</v>
      </c>
      <c r="JK102" s="16">
        <v>3.2787661014356861</v>
      </c>
      <c r="JL102" s="16">
        <v>3.2953259422877244</v>
      </c>
      <c r="JM102" s="16">
        <v>3.3396502924290021</v>
      </c>
      <c r="JN102" s="16">
        <v>3.3753239794386167</v>
      </c>
      <c r="JO102" s="16">
        <v>3.4109152791803119</v>
      </c>
      <c r="JP102" s="16">
        <v>3.4142107698971356</v>
      </c>
      <c r="JQ102" s="16">
        <v>3.453674271231097</v>
      </c>
      <c r="JR102" s="16">
        <v>3.4852285948446831</v>
      </c>
      <c r="JS102" s="16">
        <v>3.4522736876764468</v>
      </c>
      <c r="JT102" s="16">
        <v>3.4720466319773884</v>
      </c>
      <c r="JU102" s="16">
        <v>3.4800381969656855</v>
      </c>
      <c r="JV102" s="16">
        <v>3.5139817513489677</v>
      </c>
      <c r="JW102" s="16">
        <v>3.5064021227002744</v>
      </c>
      <c r="JX102" s="16">
        <v>3.4985753322478184</v>
      </c>
      <c r="JY102" s="16">
        <v>3.5199960219071715</v>
      </c>
      <c r="JZ102" s="16">
        <v>3.5683573481765571</v>
      </c>
      <c r="KA102" s="16">
        <v>3.5952979847865905</v>
      </c>
      <c r="KB102" s="16">
        <v>3.6027952261673648</v>
      </c>
      <c r="KC102" s="16">
        <v>3.6760375073487679</v>
      </c>
      <c r="KD102" s="16">
        <v>3.6774380909034177</v>
      </c>
      <c r="KE102" s="16">
        <v>3.6927621227366467</v>
      </c>
      <c r="KF102" s="16">
        <v>3.7117935816263024</v>
      </c>
      <c r="KG102" s="16">
        <v>3.7292596824254693</v>
      </c>
      <c r="KH102" s="16">
        <v>3.7947575604223363</v>
      </c>
      <c r="KI102" s="16">
        <v>3.8074451996821064</v>
      </c>
      <c r="KJ102" s="16">
        <v>3.8729430776789742</v>
      </c>
      <c r="KK102" s="16">
        <v>3.9455262607170152</v>
      </c>
      <c r="KL102" s="16">
        <v>3.9703248283611128</v>
      </c>
      <c r="KM102" s="16">
        <v>3.9800465259757414</v>
      </c>
      <c r="KN102" s="16">
        <v>3.9892738999828472</v>
      </c>
      <c r="KO102" s="16">
        <v>3.9998194702766834</v>
      </c>
      <c r="KP102" s="16">
        <v>4.132133422557148</v>
      </c>
      <c r="KQ102" s="16">
        <v>4.0520529981383371</v>
      </c>
      <c r="KR102" s="16">
        <v>4.1152440326334281</v>
      </c>
      <c r="KS102" s="16">
        <v>4.2764759159540207</v>
      </c>
      <c r="KT102" s="16">
        <v>4.4533613801795262</v>
      </c>
      <c r="KU102" s="16">
        <v>4.4549267382700171</v>
      </c>
      <c r="KV102" s="16">
        <v>4.5343480645454655</v>
      </c>
      <c r="KW102" s="16">
        <v>4.5294048284702297</v>
      </c>
      <c r="KX102" s="16">
        <v>4.5838628125657399</v>
      </c>
      <c r="KY102" s="16">
        <v>4.6678154385768194</v>
      </c>
      <c r="KZ102" s="16">
        <v>4.7264751733362802</v>
      </c>
      <c r="LA102" s="16">
        <v>4.7432821759920785</v>
      </c>
      <c r="LB102" s="16">
        <v>5.0434189930267852</v>
      </c>
      <c r="LC102" s="16">
        <v>4.8685108232313761</v>
      </c>
      <c r="LD102" s="16">
        <v>4.9810518312109</v>
      </c>
      <c r="LE102" s="16">
        <v>5.0671465261879156</v>
      </c>
      <c r="LF102" s="16">
        <v>5.1732613272696346</v>
      </c>
      <c r="LG102" s="16">
        <v>5.3212288604550118</v>
      </c>
      <c r="LH102" s="16">
        <v>5.3820306641804079</v>
      </c>
      <c r="LI102" s="16">
        <v>5.7138041920966192</v>
      </c>
      <c r="LJ102" s="16">
        <v>6.0067733168222341</v>
      </c>
      <c r="LK102" s="16">
        <v>6.2964469508310259</v>
      </c>
      <c r="LL102" s="16">
        <v>6.4081640861313458</v>
      </c>
      <c r="LM102" s="16">
        <v>6.394240637852767</v>
      </c>
      <c r="LN102" s="16">
        <v>6.3682062611898598</v>
      </c>
      <c r="LO102" s="32">
        <v>5.5993188837281211</v>
      </c>
      <c r="LP102" s="32">
        <v>5.7021346473211327</v>
      </c>
      <c r="LQ102" s="32">
        <v>5.9236370641892977</v>
      </c>
      <c r="LR102" s="32">
        <v>5.9950560677589406</v>
      </c>
      <c r="LS102" s="32">
        <v>5.9422681085987694</v>
      </c>
      <c r="LT102" s="32">
        <v>6.2548556314687964</v>
      </c>
      <c r="LU102" s="32">
        <v>6.4232250698358753</v>
      </c>
      <c r="LV102" s="32">
        <v>6.7220118190692588</v>
      </c>
      <c r="LW102" s="32">
        <v>6.8845159286407629</v>
      </c>
      <c r="LX102" s="32">
        <v>6.9621452803468955</v>
      </c>
      <c r="LY102" s="32">
        <v>6.8752004064360275</v>
      </c>
      <c r="LZ102" s="32">
        <v>7.0732415081218942</v>
      </c>
      <c r="MA102" s="32">
        <v>7.1826126391923131</v>
      </c>
      <c r="MB102" s="32">
        <v>7.2874985188308203</v>
      </c>
      <c r="MC102" s="32">
        <v>7.4496576090614077</v>
      </c>
      <c r="MD102" s="32">
        <v>8.0020335738681574</v>
      </c>
      <c r="ME102" s="32">
        <v>7.77708096359083</v>
      </c>
      <c r="MF102" s="32">
        <v>7.7857064471137329</v>
      </c>
      <c r="MG102" s="32">
        <v>7.9664965817537947</v>
      </c>
      <c r="MH102" s="32">
        <v>7.9582161175718067</v>
      </c>
      <c r="MI102" s="32">
        <v>8.0292901018005338</v>
      </c>
      <c r="MJ102" s="32">
        <v>8.1817886504854691</v>
      </c>
      <c r="MK102" s="32">
        <v>8.0344653919142761</v>
      </c>
      <c r="ML102" s="32">
        <v>7.9768471619812784</v>
      </c>
      <c r="MM102" s="32">
        <v>7.8736863790473501</v>
      </c>
      <c r="MN102" s="32">
        <v>7.8809317852065908</v>
      </c>
      <c r="MO102" s="32">
        <v>7.9402751118441666</v>
      </c>
      <c r="MP102" s="32">
        <v>8.051371339619168</v>
      </c>
      <c r="MQ102" s="32">
        <v>8.0085889413455646</v>
      </c>
      <c r="MR102" s="32">
        <v>8.0044487092545697</v>
      </c>
      <c r="MS102" s="32">
        <v>8.140041310234615</v>
      </c>
      <c r="MT102" s="32">
        <v>8.2556227894415244</v>
      </c>
      <c r="MU102" s="32">
        <v>8.5616549448341459</v>
      </c>
      <c r="MV102" s="32">
        <v>8.5806310085845308</v>
      </c>
      <c r="MW102" s="32">
        <v>8.7686665493838305</v>
      </c>
      <c r="MX102" s="32">
        <v>8.8159341990893445</v>
      </c>
      <c r="MY102" s="32">
        <v>8.915989807955027</v>
      </c>
      <c r="MZ102" s="32">
        <v>9.10264527139066</v>
      </c>
      <c r="NA102" s="32">
        <v>9.3655500091687642</v>
      </c>
      <c r="NB102" s="32">
        <v>9.5587608400818045</v>
      </c>
      <c r="NC102" s="32">
        <v>8.804203541498195</v>
      </c>
      <c r="ND102" s="32">
        <v>8.8352552821806469</v>
      </c>
      <c r="NE102" s="32">
        <v>9.1623336173691534</v>
      </c>
      <c r="NF102" s="32">
        <v>9.257903974802927</v>
      </c>
      <c r="NG102" s="32">
        <v>9.2654944003030817</v>
      </c>
      <c r="NH102" s="32">
        <v>9.2227120020294784</v>
      </c>
      <c r="NI102" s="32">
        <v>9.2875756381217141</v>
      </c>
      <c r="NJ102" s="32">
        <v>9.2465183365526933</v>
      </c>
      <c r="NK102" s="32">
        <v>9.2458282978708635</v>
      </c>
      <c r="NL102" s="32">
        <v>9.4214431423971803</v>
      </c>
      <c r="NM102" s="32">
        <v>9.5760118071276121</v>
      </c>
      <c r="NN102" s="32">
        <v>9.6415654819016794</v>
      </c>
      <c r="NO102" s="32">
        <v>9.3055166438493533</v>
      </c>
      <c r="NP102" s="32">
        <v>9.4600853085797869</v>
      </c>
      <c r="NQ102" s="32">
        <v>9.9469075986124693</v>
      </c>
      <c r="NR102" s="32">
        <v>9.9479426566352149</v>
      </c>
      <c r="NS102" s="32">
        <v>9.9410422698168937</v>
      </c>
      <c r="NT102" s="32">
        <v>10.029367221091425</v>
      </c>
      <c r="NU102" s="32">
        <v>9.8992949295660395</v>
      </c>
      <c r="NV102" s="32">
        <v>9.7543868063812589</v>
      </c>
      <c r="NW102" s="32">
        <v>9.7850935277227968</v>
      </c>
      <c r="NX102" s="32">
        <v>9.8503021831559483</v>
      </c>
      <c r="NY102" s="32">
        <v>10.005560886568212</v>
      </c>
      <c r="NZ102" s="32">
        <v>10.154264222503073</v>
      </c>
      <c r="OA102" s="32">
        <v>10.117002133684128</v>
      </c>
      <c r="OB102" s="32">
        <v>10.091125683115417</v>
      </c>
      <c r="OC102" s="32">
        <v>10.972650099156169</v>
      </c>
      <c r="OD102" s="32">
        <v>10.981965621360905</v>
      </c>
      <c r="OE102" s="32">
        <v>10.882600051177054</v>
      </c>
      <c r="OF102" s="32">
        <v>10.890190476677208</v>
      </c>
      <c r="OG102" s="32">
        <v>10.406818380053688</v>
      </c>
      <c r="OH102" s="32">
        <v>10.328844009006641</v>
      </c>
      <c r="OI102" s="32">
        <v>10.385772200257804</v>
      </c>
      <c r="OJ102" s="32">
        <v>10.551381483897554</v>
      </c>
      <c r="OK102" s="32">
        <v>10.805660738152755</v>
      </c>
      <c r="OL102" s="32">
        <v>11.039583851293902</v>
      </c>
      <c r="OM102" s="32">
        <v>10.843267846312612</v>
      </c>
      <c r="ON102" s="32">
        <v>10.927797584837069</v>
      </c>
      <c r="OO102" s="32">
        <v>11.995287425631624</v>
      </c>
      <c r="OP102" s="32">
        <v>11.963200626926422</v>
      </c>
      <c r="OQ102" s="32">
        <v>12.035654688518809</v>
      </c>
      <c r="OR102" s="32">
        <v>12.166071999385112</v>
      </c>
      <c r="OS102" s="32">
        <v>12.283723594637518</v>
      </c>
      <c r="OT102" s="32">
        <v>12.029099321041404</v>
      </c>
      <c r="OU102" s="32">
        <v>12.06981160326951</v>
      </c>
      <c r="OV102" s="32">
        <v>12.246116486477661</v>
      </c>
      <c r="OW102" s="32">
        <v>12.354107540184415</v>
      </c>
      <c r="OX102" s="32">
        <v>12.515231572392256</v>
      </c>
      <c r="OY102" s="32">
        <v>12.380674029434958</v>
      </c>
      <c r="OZ102" s="32">
        <v>12.718792983532779</v>
      </c>
      <c r="PA102" s="32">
        <v>13.618948443983003</v>
      </c>
      <c r="PB102" s="32">
        <v>13.988464158104193</v>
      </c>
      <c r="PC102" s="32">
        <v>13.927395734762037</v>
      </c>
      <c r="PD102" s="32">
        <v>14.01296053130924</v>
      </c>
      <c r="PE102" s="32">
        <v>14.045392349355359</v>
      </c>
      <c r="PF102" s="32">
        <v>14.112752308384087</v>
      </c>
      <c r="PG102" s="32">
        <v>13.956415317214613</v>
      </c>
      <c r="PH102" s="32">
        <v>13.854285624490839</v>
      </c>
      <c r="PI102" s="32">
        <v>13.935203765648907</v>
      </c>
      <c r="PJ102" s="32">
        <v>13.885710145328924</v>
      </c>
      <c r="PK102" s="32">
        <v>13.933632539607002</v>
      </c>
      <c r="PL102" s="32">
        <v>14.009051389618406</v>
      </c>
      <c r="PM102" s="32">
        <v>14.148890507347888</v>
      </c>
      <c r="PN102" s="32">
        <v>14.304441885496409</v>
      </c>
      <c r="PO102" s="32">
        <v>14.289515238098318</v>
      </c>
      <c r="PP102" s="32">
        <v>14.37828950946591</v>
      </c>
      <c r="PQ102" s="32">
        <v>14.341365697481159</v>
      </c>
      <c r="PR102" s="32">
        <v>14.145748055264081</v>
      </c>
      <c r="PS102" s="32">
        <v>14.064829914106012</v>
      </c>
      <c r="PT102" s="32">
        <v>14.203097805793584</v>
      </c>
      <c r="PU102" s="32">
        <v>14.141034377138368</v>
      </c>
      <c r="PV102" s="32">
        <v>14.712175043370564</v>
      </c>
      <c r="PW102" s="32">
        <v>14.486704106357303</v>
      </c>
      <c r="PX102" s="32">
        <v>14.57390715168299</v>
      </c>
      <c r="PY102" s="32">
        <v>15.024063412688562</v>
      </c>
      <c r="PZ102" s="32">
        <v>15.244820671576113</v>
      </c>
      <c r="QA102" s="32">
        <v>15.311597778357042</v>
      </c>
      <c r="QB102" s="32">
        <v>15.815961337808309</v>
      </c>
      <c r="QC102" s="32">
        <v>16.066571891492043</v>
      </c>
      <c r="QD102" s="32">
        <v>15.885880896673052</v>
      </c>
      <c r="QE102" s="32">
        <v>15.423940440353201</v>
      </c>
      <c r="QF102" s="32">
        <v>15.405085727850349</v>
      </c>
      <c r="QG102" s="32">
        <v>15.53942555443316</v>
      </c>
      <c r="QH102" s="32">
        <v>15.741328100817858</v>
      </c>
      <c r="QI102" s="32">
        <v>15.570064462250294</v>
      </c>
      <c r="QJ102" s="32">
        <v>15.690263254455969</v>
      </c>
      <c r="QK102" s="32">
        <v>16.449951045716681</v>
      </c>
      <c r="QL102" s="32">
        <v>16.459378401968102</v>
      </c>
      <c r="QM102" s="32">
        <v>16.738271024406114</v>
      </c>
      <c r="QN102" s="32">
        <v>16.759482575971823</v>
      </c>
      <c r="QO102" s="32">
        <v>16.547367060314748</v>
      </c>
      <c r="QP102" s="32">
        <v>16.20955346130533</v>
      </c>
      <c r="QQ102" s="32">
        <v>16.534797251979512</v>
      </c>
      <c r="QR102" s="32">
        <v>16.801905679103239</v>
      </c>
      <c r="QS102" s="32">
        <v>16.160444226868357</v>
      </c>
      <c r="QT102" s="32">
        <v>25.65157311420316</v>
      </c>
      <c r="QU102" s="32">
        <v>15.803326744677745</v>
      </c>
      <c r="QV102" s="32">
        <v>15.856016209263244</v>
      </c>
      <c r="QW102" s="32">
        <v>16.20025404455518</v>
      </c>
      <c r="QX102" s="32">
        <v>16.26231052506699</v>
      </c>
      <c r="QY102" s="32">
        <v>16.348955422385369</v>
      </c>
      <c r="QZ102" s="32">
        <v>16.460188736510318</v>
      </c>
      <c r="RA102" s="32">
        <v>16.492973292252405</v>
      </c>
      <c r="RB102" s="32">
        <v>16.326708759560383</v>
      </c>
      <c r="RC102" s="32">
        <v>16.322025251597228</v>
      </c>
      <c r="RD102" s="32">
        <v>16.391106994053771</v>
      </c>
      <c r="RE102" s="32">
        <v>16.226013338352537</v>
      </c>
      <c r="RF102" s="32">
        <v>16.289240695855138</v>
      </c>
      <c r="RG102" s="32">
        <v>16.275190171965669</v>
      </c>
      <c r="RH102" s="32">
        <v>16.347784545394582</v>
      </c>
      <c r="RI102" s="32">
        <v>16.619428007257607</v>
      </c>
      <c r="RJ102" s="32">
        <v>16.752907984207539</v>
      </c>
      <c r="RK102" s="32">
        <v>16.905121993010095</v>
      </c>
      <c r="RL102" s="32">
        <v>16.893413223102208</v>
      </c>
      <c r="RM102" s="32">
        <v>17.239992812375721</v>
      </c>
      <c r="RN102" s="32">
        <v>17.180278085845487</v>
      </c>
      <c r="RO102" s="32">
        <v>16.956640580604805</v>
      </c>
      <c r="RP102" s="32">
        <v>16.862970421341696</v>
      </c>
      <c r="RQ102" s="32">
        <v>16.64518730105496</v>
      </c>
      <c r="RR102" s="32">
        <v>17.029234954033722</v>
      </c>
      <c r="RS102" s="32">
        <v>17.052652493849497</v>
      </c>
      <c r="RT102" s="32">
        <v>17.577205385722923</v>
      </c>
      <c r="RU102" s="32">
        <v>17.900367435180659</v>
      </c>
      <c r="RV102" s="32">
        <v>18.072486352826626</v>
      </c>
      <c r="RW102" s="32">
        <v>18.236409131537069</v>
      </c>
      <c r="RX102" s="32">
        <v>18.344129814689648</v>
      </c>
      <c r="RY102" s="32">
        <v>18.460046636777747</v>
      </c>
      <c r="RZ102" s="32">
        <v>18.122834063430552</v>
      </c>
      <c r="SA102" s="32">
        <v>17.935493744904324</v>
      </c>
      <c r="SB102" s="32">
        <v>18.033847412130591</v>
      </c>
      <c r="SC102" s="32">
        <v>18.294952981076516</v>
      </c>
      <c r="SD102" s="32">
        <v>18.906150770268319</v>
      </c>
      <c r="SE102" s="32">
        <v>18.883904107443335</v>
      </c>
      <c r="SF102" s="32">
        <v>19.178965109122135</v>
      </c>
      <c r="SG102" s="32">
        <v>20.438828751210988</v>
      </c>
      <c r="SH102" s="32">
        <v>20.78423746349371</v>
      </c>
      <c r="SI102" s="32">
        <v>20.702276074138489</v>
      </c>
      <c r="SJ102" s="32">
        <v>20.937622349287057</v>
      </c>
      <c r="SK102" s="32">
        <v>21.369675958888159</v>
      </c>
      <c r="SL102" s="32">
        <v>20.842781313033154</v>
      </c>
      <c r="SM102" s="32">
        <v>20.827559912152903</v>
      </c>
      <c r="SN102" s="32">
        <v>20.834585174097633</v>
      </c>
      <c r="SO102" s="32">
        <v>20.873224114793668</v>
      </c>
      <c r="SP102" s="32">
        <v>21.729135195060355</v>
      </c>
      <c r="SQ102" s="32">
        <v>21.197557041242192</v>
      </c>
      <c r="SR102" s="32">
        <v>21.021925492623858</v>
      </c>
      <c r="SS102" s="32">
        <v>21.435245070372336</v>
      </c>
      <c r="ST102" s="32">
        <v>21.782995536636641</v>
      </c>
      <c r="SU102" s="32">
        <v>21.767774135756383</v>
      </c>
      <c r="SV102" s="32">
        <v>21.937551299420775</v>
      </c>
      <c r="SW102" s="32">
        <v>21.960968839236553</v>
      </c>
      <c r="SX102" s="32">
        <v>21.504326812828882</v>
      </c>
      <c r="SY102" s="32">
        <v>21.545307507506493</v>
      </c>
      <c r="SZ102" s="32">
        <v>21.692838008345898</v>
      </c>
      <c r="TA102" s="32">
        <v>21.871982187936599</v>
      </c>
      <c r="TB102" s="32">
        <v>22.086252677250965</v>
      </c>
      <c r="TC102" s="32">
        <v>22.498401378008658</v>
      </c>
      <c r="TD102" s="32">
        <v>22.733747653157224</v>
      </c>
      <c r="TE102" s="32">
        <v>23.673961876760707</v>
      </c>
      <c r="TF102" s="32">
        <v>24.52636032605503</v>
      </c>
      <c r="TG102" s="32">
        <v>24.193831260670983</v>
      </c>
      <c r="TH102" s="32">
        <v>24.403418242022191</v>
      </c>
      <c r="TI102" s="32">
        <v>24.501771909248461</v>
      </c>
      <c r="TJ102" s="32">
        <v>24.753510462268075</v>
      </c>
      <c r="TK102" s="32">
        <v>24.723067660507564</v>
      </c>
      <c r="TL102" s="32">
        <v>24.445569813690593</v>
      </c>
      <c r="TM102" s="32">
        <v>24.673890826894429</v>
      </c>
      <c r="TN102" s="32">
        <v>25.372904390395401</v>
      </c>
      <c r="TO102" s="32">
        <v>25.507555244336121</v>
      </c>
      <c r="TP102" s="32">
        <v>25.472428934612456</v>
      </c>
      <c r="TQ102" s="32">
        <v>25.689041177908404</v>
      </c>
      <c r="TR102" s="32">
        <v>26.261600026404171</v>
      </c>
      <c r="TS102" s="32">
        <v>26.762735378461819</v>
      </c>
      <c r="TT102" s="32">
        <v>26.650331187346087</v>
      </c>
      <c r="TU102" s="32">
        <v>26.582420321880331</v>
      </c>
      <c r="TV102" s="32">
        <v>26.200714422883152</v>
      </c>
      <c r="TW102" s="32">
        <v>26.431377190068563</v>
      </c>
      <c r="TX102" s="32">
        <v>26.960613589905144</v>
      </c>
      <c r="TY102" s="32">
        <v>27.137416015514269</v>
      </c>
      <c r="TZ102" s="32">
        <v>28.002694111707264</v>
      </c>
      <c r="UA102" s="32">
        <v>27.964055171011232</v>
      </c>
      <c r="UB102" s="32">
        <v>28.158420751482186</v>
      </c>
      <c r="UC102" s="32">
        <v>28.725125215024011</v>
      </c>
      <c r="UD102" s="32">
        <v>29.440531056396026</v>
      </c>
      <c r="UE102" s="32">
        <v>29.696953117378797</v>
      </c>
      <c r="UF102" s="32">
        <v>29.667681192609074</v>
      </c>
      <c r="UG102" s="32">
        <v>29.851508880162928</v>
      </c>
      <c r="UH102" s="32">
        <v>29.866730281043189</v>
      </c>
      <c r="UI102" s="32">
        <v>29.799990292568221</v>
      </c>
      <c r="UJ102" s="32">
        <v>29.850338003172141</v>
      </c>
      <c r="UK102" s="32">
        <v>29.65714329969197</v>
      </c>
      <c r="UL102" s="32">
        <v>30.136031988924632</v>
      </c>
      <c r="UM102" s="32">
        <v>30.506029118013931</v>
      </c>
      <c r="UN102" s="32">
        <v>31.105518137297842</v>
      </c>
      <c r="UO102" s="32">
        <v>31.501274560184488</v>
      </c>
      <c r="UP102" s="32">
        <v>31.914594137932966</v>
      </c>
      <c r="UQ102" s="32">
        <v>32.233072679427551</v>
      </c>
      <c r="UR102" s="32">
        <v>32.755283817319395</v>
      </c>
      <c r="US102" s="32">
        <v>32.999997108394275</v>
      </c>
      <c r="UT102" s="32">
        <v>32.646392257176032</v>
      </c>
      <c r="UU102" s="32">
        <v>32.954332905753503</v>
      </c>
      <c r="UV102" s="32">
        <v>33.573726833880841</v>
      </c>
      <c r="UW102" s="32">
        <v>33.697839794904453</v>
      </c>
      <c r="UX102" s="32">
        <v>35.066594997136683</v>
      </c>
      <c r="UY102" s="32">
        <v>34.667325943277667</v>
      </c>
      <c r="UZ102" s="32">
        <v>35.020930794495918</v>
      </c>
      <c r="VA102" s="32">
        <v>35.673973103030285</v>
      </c>
      <c r="VB102" s="32">
        <v>36.16680715425484</v>
      </c>
      <c r="VC102" s="32">
        <v>37.020251486863231</v>
      </c>
      <c r="VD102" s="32">
        <v>37.864079545301365</v>
      </c>
      <c r="VE102" s="32">
        <v>38.655018095803214</v>
      </c>
      <c r="VF102" s="32">
        <v>39.025244651357283</v>
      </c>
      <c r="VG102" s="32">
        <v>39.808970996231452</v>
      </c>
      <c r="VH102" s="32">
        <v>39.503654291326484</v>
      </c>
      <c r="VI102" s="32">
        <v>39.991680205465919</v>
      </c>
      <c r="VJ102" s="32">
        <v>39.770505899550514</v>
      </c>
      <c r="VK102" s="32">
        <v>39.840223887284715</v>
      </c>
      <c r="VL102" s="32">
        <v>39.962831382955216</v>
      </c>
      <c r="VM102" s="32">
        <v>40.402775926243478</v>
      </c>
      <c r="VN102" s="32">
        <v>41.664911911086861</v>
      </c>
      <c r="VO102" s="32">
        <v>42.018309986843008</v>
      </c>
      <c r="VP102" s="32">
        <v>41.797135680927603</v>
      </c>
      <c r="VQ102" s="32">
        <v>42.328434828833089</v>
      </c>
      <c r="VR102" s="32">
        <v>42.441426050333355</v>
      </c>
      <c r="VS102" s="32">
        <v>42.28275752652447</v>
      </c>
      <c r="VT102" s="32">
        <v>42.643367807908291</v>
      </c>
      <c r="VU102" s="32">
        <v>43.523256894484824</v>
      </c>
      <c r="VV102" s="32">
        <v>43.84780614773026</v>
      </c>
      <c r="VW102" s="32">
        <v>43.717986446432093</v>
      </c>
      <c r="VX102" s="32">
        <v>43.544893511367853</v>
      </c>
      <c r="VY102" s="32">
        <v>44.460843626082763</v>
      </c>
      <c r="VZ102" s="32">
        <v>45.109942132573643</v>
      </c>
      <c r="WA102" s="32">
        <v>45.807122009915702</v>
      </c>
      <c r="WB102" s="32">
        <v>46.362461843246791</v>
      </c>
      <c r="WC102" s="32">
        <v>46.802406386535054</v>
      </c>
      <c r="WD102" s="32">
        <v>47.021176623907905</v>
      </c>
      <c r="WE102" s="32">
        <v>48.355434665028042</v>
      </c>
      <c r="WF102" s="32">
        <v>49.155989489700133</v>
      </c>
      <c r="WG102" s="32">
        <v>48.360242802113163</v>
      </c>
      <c r="WH102" s="32">
        <v>50.365235966607216</v>
      </c>
      <c r="WI102" s="32">
        <v>49.788259516393097</v>
      </c>
      <c r="WJ102" s="32">
        <v>49.271384779742952</v>
      </c>
      <c r="WK102" s="32">
        <v>49.72575373428657</v>
      </c>
      <c r="WL102" s="32">
        <v>50.180122688830188</v>
      </c>
      <c r="WM102" s="32">
        <v>50.64170384900148</v>
      </c>
      <c r="WN102" s="32">
        <v>50.860474086374339</v>
      </c>
      <c r="WO102" s="32">
        <v>51.31724710946051</v>
      </c>
      <c r="WP102" s="32">
        <v>51.269165738609338</v>
      </c>
      <c r="WQ102" s="32">
        <v>51.112901283343014</v>
      </c>
      <c r="WR102" s="32">
        <v>51.334075589258418</v>
      </c>
      <c r="WS102" s="32">
        <v>51.901435765302296</v>
      </c>
      <c r="WT102" s="32">
        <v>52.081740905994209</v>
      </c>
      <c r="WU102" s="32">
        <v>51.920668313642771</v>
      </c>
      <c r="WV102" s="32">
        <v>52.194732127494483</v>
      </c>
      <c r="WW102" s="32">
        <v>52.714010932687188</v>
      </c>
      <c r="WX102" s="32">
        <v>53.420807084199481</v>
      </c>
      <c r="WY102" s="32">
        <v>53.425615221284588</v>
      </c>
      <c r="WZ102" s="32">
        <v>53.687658692423504</v>
      </c>
      <c r="XA102" s="32">
        <v>55.021916733543655</v>
      </c>
      <c r="XB102" s="32">
        <v>54.97623943123503</v>
      </c>
      <c r="XC102" s="32">
        <v>54.56514371045747</v>
      </c>
      <c r="XD102" s="32">
        <v>54.706983754468439</v>
      </c>
      <c r="XE102" s="32">
        <v>54.877672620990118</v>
      </c>
      <c r="XF102" s="32">
        <v>54.836803455766614</v>
      </c>
      <c r="XG102" s="32">
        <v>54.430515872074174</v>
      </c>
      <c r="XH102" s="32">
        <v>54.142027646967122</v>
      </c>
      <c r="XI102" s="32">
        <v>54.735832576979149</v>
      </c>
      <c r="XJ102" s="32">
        <v>55.103655063990651</v>
      </c>
      <c r="XK102" s="32">
        <v>55.259919519256968</v>
      </c>
      <c r="XL102" s="32">
        <v>55.423396180150966</v>
      </c>
      <c r="XM102" s="32">
        <v>55.401759563267937</v>
      </c>
      <c r="XN102" s="32">
        <v>55.043553350426684</v>
      </c>
      <c r="XO102" s="32">
        <v>55.12529168087368</v>
      </c>
      <c r="XP102" s="32">
        <v>54.961815019979674</v>
      </c>
      <c r="XQ102" s="32">
        <v>55.74794543339641</v>
      </c>
      <c r="XR102" s="32">
        <v>56.017201110162993</v>
      </c>
      <c r="XS102" s="32">
        <v>55.644570486066378</v>
      </c>
      <c r="XT102" s="32">
        <v>56.822564071920205</v>
      </c>
      <c r="XU102" s="32">
        <v>57.050950583463283</v>
      </c>
      <c r="XV102" s="32">
        <v>56.750442015643436</v>
      </c>
      <c r="XW102" s="32">
        <v>57.413964933389664</v>
      </c>
      <c r="XX102" s="32">
        <v>57.721685706837192</v>
      </c>
      <c r="XY102" s="32">
        <v>58.594362587786051</v>
      </c>
      <c r="XZ102" s="32">
        <v>57.757746734975584</v>
      </c>
      <c r="YA102" s="32">
        <v>57.423581207559906</v>
      </c>
      <c r="YB102" s="32">
        <v>57.250488272495673</v>
      </c>
      <c r="YC102" s="32">
        <v>57.84669727105026</v>
      </c>
      <c r="YD102" s="32">
        <v>57.863525750848169</v>
      </c>
      <c r="YE102" s="32">
        <v>56.803331523579736</v>
      </c>
      <c r="YF102" s="32">
        <v>56.493206681589648</v>
      </c>
      <c r="YG102" s="32">
        <v>57.023432277254095</v>
      </c>
      <c r="YH102" s="32">
        <v>57.78831114864068</v>
      </c>
      <c r="YI102" s="32">
        <v>57.879639969104758</v>
      </c>
      <c r="YJ102" s="32">
        <v>58.507525609795238</v>
      </c>
      <c r="YK102" s="32">
        <v>59.044082430021653</v>
      </c>
      <c r="YL102" s="32">
        <v>58.233539148403025</v>
      </c>
      <c r="YM102" s="32">
        <v>58.130794225380953</v>
      </c>
      <c r="YN102" s="32">
        <v>58.416196789331167</v>
      </c>
      <c r="YO102" s="32">
        <v>59.711924429665167</v>
      </c>
      <c r="YP102" s="32">
        <v>60.065823608963449</v>
      </c>
      <c r="YQ102" s="32">
        <v>58.416196789331167</v>
      </c>
      <c r="YR102" s="32">
        <v>58.844300635256502</v>
      </c>
      <c r="YS102" s="32">
        <v>60.339810070355654</v>
      </c>
      <c r="YT102" s="32">
        <v>60.482511352330761</v>
      </c>
      <c r="YU102" s="32">
        <v>60.68800119837492</v>
      </c>
      <c r="YV102" s="32">
        <v>60.630920685584883</v>
      </c>
      <c r="YW102" s="32">
        <v>60.585256275352847</v>
      </c>
      <c r="YX102" s="32">
        <v>59.620595609201104</v>
      </c>
      <c r="YY102" s="32">
        <v>59.660551968154131</v>
      </c>
      <c r="YZ102" s="32">
        <v>59.963078685941362</v>
      </c>
      <c r="ZA102" s="32">
        <v>60.014451147452405</v>
      </c>
      <c r="ZB102" s="32">
        <v>60.670877044537917</v>
      </c>
      <c r="ZC102" s="32">
        <v>59.951662583383353</v>
      </c>
      <c r="ZD102" s="32">
        <v>59.358025250366893</v>
      </c>
      <c r="ZE102" s="32">
        <v>60.037283352568423</v>
      </c>
      <c r="ZF102" s="32">
        <v>60.727957557327954</v>
      </c>
      <c r="ZG102" s="32">
        <v>61.538500838946582</v>
      </c>
      <c r="ZH102" s="32">
        <v>63.405033607181025</v>
      </c>
      <c r="ZI102" s="32">
        <v>63.838845504385361</v>
      </c>
      <c r="ZJ102" s="32">
        <v>64.963331606349229</v>
      </c>
      <c r="ZK102" s="32">
        <v>64.318321811821733</v>
      </c>
      <c r="ZL102" s="32">
        <v>63.439281914855052</v>
      </c>
      <c r="ZM102" s="32">
        <v>64.575184119376928</v>
      </c>
      <c r="ZN102" s="32">
        <v>65.300106631810493</v>
      </c>
      <c r="ZO102" s="32">
        <v>65.922284221221972</v>
      </c>
      <c r="ZP102" s="32">
        <v>67.292216528183033</v>
      </c>
      <c r="ZQ102" s="32">
        <v>68.998923860605345</v>
      </c>
      <c r="ZR102" s="32">
        <v>69.444151860367697</v>
      </c>
      <c r="ZS102" s="32">
        <v>69.621101450016837</v>
      </c>
      <c r="ZT102" s="32">
        <v>71.179399449185041</v>
      </c>
      <c r="ZU102" s="32">
        <v>72.492251243356051</v>
      </c>
      <c r="ZV102" s="32">
        <v>70.083453603616192</v>
      </c>
      <c r="ZW102" s="32">
        <v>71.008157910814901</v>
      </c>
      <c r="ZX102" s="32">
        <v>71.63033550022638</v>
      </c>
      <c r="ZY102" s="32">
        <v>73.182925448115597</v>
      </c>
      <c r="ZZ102" s="32">
        <v>75.557474780181423</v>
      </c>
      <c r="AAA102" s="32">
        <v>74.193250524499362</v>
      </c>
      <c r="AAB102" s="32">
        <v>73.542532678692865</v>
      </c>
      <c r="AAC102" s="32">
        <v>75.711592164714531</v>
      </c>
      <c r="AAD102" s="32">
        <v>74.872508626700892</v>
      </c>
      <c r="AAE102" s="32">
        <v>74.855384472863875</v>
      </c>
      <c r="AAF102" s="32">
        <v>75.740132421109564</v>
      </c>
      <c r="AAG102" s="32">
        <v>76.727625292377326</v>
      </c>
      <c r="AAH102" s="32">
        <v>75.757256574946581</v>
      </c>
      <c r="AAI102" s="32">
        <v>76.807538010283395</v>
      </c>
      <c r="AAJ102" s="32">
        <v>76.990195651211522</v>
      </c>
      <c r="AAK102" s="32">
        <v>77.150021087023646</v>
      </c>
      <c r="AAL102" s="32">
        <v>78.308755496661547</v>
      </c>
      <c r="AAM102" s="32">
        <v>78.343003804335581</v>
      </c>
      <c r="AAN102" s="32">
        <v>79.26770811153429</v>
      </c>
      <c r="AAO102" s="32">
        <v>81.345438777091886</v>
      </c>
      <c r="AAP102" s="32">
        <v>83.1663071350943</v>
      </c>
      <c r="AAQ102" s="32">
        <v>83.280468160674403</v>
      </c>
      <c r="AAR102" s="32">
        <v>83.719988109157725</v>
      </c>
      <c r="AAS102" s="32">
        <v>84.873014467516626</v>
      </c>
      <c r="AAT102" s="32">
        <v>85.386739082627031</v>
      </c>
      <c r="AAU102" s="32">
        <v>83.491666057997563</v>
      </c>
      <c r="AAV102" s="32">
        <v>84.678940724030468</v>
      </c>
      <c r="AAW102" s="32">
        <v>85.432403492859052</v>
      </c>
      <c r="AAX102" s="32">
        <v>85.677849697856246</v>
      </c>
      <c r="AAY102" s="32">
        <v>87.20189938935043</v>
      </c>
      <c r="AAZ102" s="32">
        <v>86.93932903051622</v>
      </c>
      <c r="ABA102" s="32">
        <v>88.235056670850227</v>
      </c>
      <c r="ABB102" s="32">
        <v>90.33561954152384</v>
      </c>
      <c r="ABC102" s="32">
        <v>94.085809231829757</v>
      </c>
      <c r="ABD102" s="32">
        <v>95.998006410296227</v>
      </c>
      <c r="ABE102" s="32">
        <v>95.450033487511803</v>
      </c>
      <c r="ABF102" s="32">
        <v>95.809640718089085</v>
      </c>
      <c r="ABG102" s="32">
        <v>98.726454921660348</v>
      </c>
      <c r="ABH102" s="32">
        <v>98.26981081933998</v>
      </c>
      <c r="ABI102" s="32">
        <v>103.04174168858768</v>
      </c>
      <c r="ABJ102" s="32">
        <v>107.52256194260615</v>
      </c>
      <c r="ABK102" s="32">
        <v>112.03763050429863</v>
      </c>
      <c r="ABL102" s="32">
        <v>114.80032732333677</v>
      </c>
      <c r="ABM102" s="32">
        <v>117.56650230545088</v>
      </c>
      <c r="ABN102" s="32">
        <v>120.9065487613538</v>
      </c>
      <c r="ABO102" s="32">
        <v>122.41274092495544</v>
      </c>
      <c r="ABP102" s="32">
        <v>125.91597151807535</v>
      </c>
      <c r="ABQ102" s="32">
        <v>123.4530073592981</v>
      </c>
      <c r="ABR102" s="32">
        <v>122.14423944135508</v>
      </c>
      <c r="ABS102" s="32">
        <v>119.79711893351548</v>
      </c>
      <c r="ABT102" s="32">
        <v>123.00622586481092</v>
      </c>
      <c r="ABU102" s="32">
        <v>124.08009520658334</v>
      </c>
      <c r="ABV102" s="32">
        <v>125.90883286548332</v>
      </c>
      <c r="ABW102" s="32">
        <v>125.41866051701871</v>
      </c>
      <c r="ABX102" s="32">
        <v>126.76501248785902</v>
      </c>
      <c r="ABY102" s="32">
        <v>130.96959833388479</v>
      </c>
      <c r="ABZ102" s="32">
        <v>134.94666435410016</v>
      </c>
      <c r="ACA102" s="32">
        <v>135.20198194063462</v>
      </c>
      <c r="ACB102" s="32">
        <v>135.98323072653722</v>
      </c>
      <c r="ACC102" s="32">
        <v>138.86490863583481</v>
      </c>
      <c r="ACD102" s="32">
        <v>135.80504682947134</v>
      </c>
      <c r="ACE102" s="32">
        <v>138.53568333671322</v>
      </c>
      <c r="ACF102" s="32">
        <v>139.05847906949441</v>
      </c>
      <c r="ACG102" s="32">
        <v>141.71312297872797</v>
      </c>
      <c r="ACH102" s="32">
        <v>145.23519855162178</v>
      </c>
      <c r="ACI102" s="32">
        <v>145.68489654822767</v>
      </c>
      <c r="ACJ102" s="32">
        <v>146.63247459734657</v>
      </c>
      <c r="ACK102" s="32">
        <v>149.33457970883006</v>
      </c>
      <c r="ACL102" s="32">
        <v>156.69596951681589</v>
      </c>
      <c r="ACM102" s="32">
        <v>163.96261999551717</v>
      </c>
      <c r="ACN102" s="32">
        <v>163.90496453768236</v>
      </c>
      <c r="ACO102" s="32">
        <v>166.58884305856486</v>
      </c>
      <c r="ACP102" s="32">
        <v>163.6852671281126</v>
      </c>
      <c r="ACQ102" s="32">
        <v>166.51565627968534</v>
      </c>
      <c r="ACR102" s="32">
        <v>163.56251779786746</v>
      </c>
      <c r="ACS102" s="32">
        <v>167.09880367377869</v>
      </c>
      <c r="ACT102" s="32">
        <v>169.24538917825618</v>
      </c>
      <c r="ACU102" s="32">
        <v>168.76358601679988</v>
      </c>
      <c r="ACV102" s="32">
        <v>169.8768540734969</v>
      </c>
      <c r="ACW102" s="32">
        <v>174.80202204587422</v>
      </c>
      <c r="ACX102" s="32">
        <v>177.3187402205121</v>
      </c>
      <c r="ACY102" s="32">
        <v>180.15591505587517</v>
      </c>
      <c r="ACZ102" s="32">
        <v>183.06539472841573</v>
      </c>
      <c r="ADA102" s="32">
        <v>183.26071682445482</v>
      </c>
      <c r="ADB102" s="32">
        <v>179.20874195493704</v>
      </c>
      <c r="ADC102" s="32">
        <v>181.89717897129927</v>
      </c>
      <c r="ADD102" s="32">
        <v>180.68881253268722</v>
      </c>
      <c r="ADE102" s="32">
        <v>183.45947815158337</v>
      </c>
      <c r="ADF102" s="32">
        <v>187.42961773275977</v>
      </c>
      <c r="ADG102" s="32">
        <v>187.75104361678279</v>
      </c>
      <c r="ADH102" s="32">
        <v>187.35162262116955</v>
      </c>
      <c r="ADI102" s="32">
        <v>190.71953864298601</v>
      </c>
      <c r="ADJ102" s="32">
        <v>192.47034800567823</v>
      </c>
      <c r="ADK102" s="32">
        <v>193.80227129606899</v>
      </c>
      <c r="ADL102" s="32">
        <v>193.66290500154761</v>
      </c>
      <c r="ADM102" s="32">
        <v>193.03002617647374</v>
      </c>
      <c r="ADN102" s="32">
        <v>192.96599398554824</v>
      </c>
      <c r="ADO102" s="32">
        <v>196.57987373386985</v>
      </c>
      <c r="ADP102" s="32">
        <v>194.04977300381034</v>
      </c>
      <c r="ADQ102" s="32">
        <v>195.0599085824679</v>
      </c>
      <c r="ADR102" s="32">
        <v>197.73696400934989</v>
      </c>
      <c r="ADS102" s="32">
        <v>200.00320142809869</v>
      </c>
      <c r="ADT102" s="32">
        <v>202.10864936333263</v>
      </c>
      <c r="ADU102" s="32">
        <v>208.19</v>
      </c>
      <c r="ADV102" s="32">
        <v>212.26578993713375</v>
      </c>
      <c r="ADW102" s="32">
        <v>209.08954355274247</v>
      </c>
      <c r="ADX102" s="32">
        <v>212.61229611168628</v>
      </c>
      <c r="ADY102" s="32">
        <v>218.16153336499764</v>
      </c>
      <c r="ADZ102" s="32">
        <v>210.88788883137119</v>
      </c>
      <c r="AEA102" s="32">
        <v>210.81211981406966</v>
      </c>
      <c r="AEB102" s="32">
        <v>208.73596740882263</v>
      </c>
      <c r="AEC102" s="32">
        <v>213.11355981364269</v>
      </c>
      <c r="AED102" s="32">
        <v>217.32897631576134</v>
      </c>
      <c r="AEE102" s="32">
        <v>214.75310037783774</v>
      </c>
      <c r="AEF102" s="32">
        <v>216.98429320852588</v>
      </c>
      <c r="AEG102" s="32">
        <v>222.8</v>
      </c>
      <c r="AEH102" s="32">
        <v>224.05</v>
      </c>
      <c r="AEI102" s="32">
        <v>224.12</v>
      </c>
      <c r="AEJ102" s="32">
        <v>223.74</v>
      </c>
      <c r="AEK102" s="32">
        <v>222.74</v>
      </c>
      <c r="AEL102" s="32">
        <v>218.08</v>
      </c>
      <c r="AEM102" s="32">
        <v>217.1</v>
      </c>
      <c r="AEN102" s="32">
        <v>213.14672380484785</v>
      </c>
      <c r="AEO102" s="32">
        <v>214.24843167967038</v>
      </c>
      <c r="AEP102" s="32">
        <v>217.25889431749044</v>
      </c>
      <c r="AEQ102" s="32">
        <v>221.22</v>
      </c>
      <c r="AER102" s="32">
        <v>223.83945261551264</v>
      </c>
      <c r="AES102" s="32">
        <v>224.14</v>
      </c>
      <c r="AET102" s="32">
        <v>224.86</v>
      </c>
      <c r="AEU102" s="32">
        <v>223.87</v>
      </c>
      <c r="AEV102" s="32">
        <v>224.86</v>
      </c>
      <c r="AEW102" s="32">
        <v>227.55</v>
      </c>
      <c r="AEX102" s="32">
        <v>223.9</v>
      </c>
      <c r="AEY102" s="32">
        <v>222.58</v>
      </c>
      <c r="AEZ102" s="32">
        <v>221.07</v>
      </c>
      <c r="AFA102" s="32">
        <v>222.25</v>
      </c>
      <c r="AFB102" s="32">
        <v>227.53</v>
      </c>
      <c r="AFC102" s="32">
        <v>225.84</v>
      </c>
      <c r="AFD102" s="32">
        <v>228.95</v>
      </c>
      <c r="AFE102" s="32"/>
      <c r="AFF102" s="32"/>
      <c r="AFG102" s="32"/>
      <c r="AFH102" s="32"/>
      <c r="AFI102" s="32"/>
      <c r="AFJ102" s="32"/>
      <c r="AFK102" s="32"/>
      <c r="AFL102" s="32"/>
      <c r="AFM102" s="32"/>
      <c r="AFN102" s="32"/>
      <c r="AFO102" s="32"/>
      <c r="AFP102" s="32"/>
      <c r="AFQ102" s="32"/>
      <c r="AFR102" s="32"/>
      <c r="AFS102" s="32"/>
      <c r="AFT102" s="32"/>
      <c r="AFU102" s="32"/>
      <c r="AFV102" s="32"/>
      <c r="AFW102" s="32"/>
      <c r="AFX102" s="32"/>
      <c r="AFY102" s="32"/>
      <c r="AFZ102" s="32"/>
      <c r="AGA102" s="32"/>
      <c r="AGB102" s="32"/>
      <c r="AGC102" s="32"/>
      <c r="AGD102" s="32"/>
      <c r="AGE102" s="32"/>
      <c r="AGF102" s="32"/>
      <c r="AGG102" s="32"/>
      <c r="AGH102" s="32"/>
      <c r="AGI102" s="32"/>
      <c r="AGJ102" s="32"/>
      <c r="AGK102" s="32"/>
      <c r="AGL102" s="32"/>
      <c r="AGM102" s="32"/>
      <c r="AGN102" s="32"/>
      <c r="AGO102" s="32"/>
      <c r="AGP102" s="32"/>
      <c r="AGQ102" s="32"/>
      <c r="AGR102" s="32"/>
      <c r="AGS102" s="32"/>
      <c r="AGT102" s="32"/>
      <c r="AGU102" s="32"/>
      <c r="AGV102" s="32"/>
      <c r="AGW102" s="32"/>
      <c r="AGX102" s="32"/>
      <c r="AGY102" s="32"/>
      <c r="AGZ102" s="32"/>
      <c r="AHA102" s="32"/>
      <c r="AHB102" s="32"/>
      <c r="AHC102" s="32"/>
      <c r="AHD102" s="32"/>
      <c r="AHE102" s="32"/>
      <c r="AHF102" s="32"/>
      <c r="AHG102" s="32"/>
      <c r="AHH102" s="32"/>
      <c r="AHI102" s="32"/>
      <c r="AHJ102" s="32"/>
      <c r="AHK102" s="32"/>
      <c r="AHL102" s="32"/>
      <c r="AHM102" s="32"/>
      <c r="AHN102" s="32"/>
      <c r="AHO102" s="32"/>
      <c r="AHP102" s="34"/>
      <c r="AHQ102" s="32"/>
      <c r="AHR102" s="32"/>
      <c r="AHS102" s="32"/>
      <c r="AHT102" s="32"/>
      <c r="AHU102" s="32"/>
    </row>
    <row r="103" spans="2:905" ht="15.75" customHeight="1" x14ac:dyDescent="0.3">
      <c r="B103" s="18" t="s">
        <v>12</v>
      </c>
      <c r="C103" s="82" t="s">
        <v>1</v>
      </c>
      <c r="D103" s="82"/>
      <c r="E103" s="26"/>
      <c r="F103" s="14"/>
      <c r="G103" s="14"/>
      <c r="H103" s="14"/>
      <c r="I103" s="17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>
        <v>106.58</v>
      </c>
      <c r="FV103" s="16">
        <v>110.04</v>
      </c>
      <c r="FW103" s="16">
        <v>110.84</v>
      </c>
      <c r="FX103" s="16">
        <v>109.59</v>
      </c>
      <c r="FY103" s="16">
        <v>107.79</v>
      </c>
      <c r="FZ103" s="16">
        <v>103.42</v>
      </c>
      <c r="GA103" s="16">
        <v>102.92</v>
      </c>
      <c r="GB103" s="16">
        <v>103.04</v>
      </c>
      <c r="GC103" s="16">
        <v>103.6</v>
      </c>
      <c r="GD103" s="16">
        <v>103.32</v>
      </c>
      <c r="GE103" s="16">
        <v>104.32</v>
      </c>
      <c r="GF103" s="16">
        <v>105.11</v>
      </c>
      <c r="GG103" s="16">
        <v>105.18</v>
      </c>
      <c r="GH103" s="16">
        <v>106.01</v>
      </c>
      <c r="GI103" s="16">
        <v>107.33</v>
      </c>
      <c r="GJ103" s="16">
        <v>107.69</v>
      </c>
      <c r="GK103" s="16">
        <v>106.05</v>
      </c>
      <c r="GL103" s="16">
        <v>101.31</v>
      </c>
      <c r="GM103" s="16">
        <v>100.72</v>
      </c>
      <c r="GN103" s="16">
        <v>101.39</v>
      </c>
      <c r="GO103" s="16">
        <v>103.3</v>
      </c>
      <c r="GP103" s="16">
        <v>104.27</v>
      </c>
      <c r="GQ103" s="16">
        <v>106.26</v>
      </c>
      <c r="GR103" s="16">
        <v>108.05</v>
      </c>
      <c r="GS103" s="16">
        <v>108.38</v>
      </c>
      <c r="GT103" s="16">
        <v>108.87</v>
      </c>
      <c r="GU103" s="16">
        <v>108.83</v>
      </c>
      <c r="GV103" s="16">
        <v>108.07</v>
      </c>
      <c r="GW103" s="16">
        <v>107.26</v>
      </c>
      <c r="GX103" s="16">
        <v>102.7</v>
      </c>
      <c r="GY103" s="16">
        <v>101.51</v>
      </c>
      <c r="GZ103" s="16">
        <v>101.04</v>
      </c>
      <c r="HA103" s="16">
        <v>100.16</v>
      </c>
      <c r="HB103" s="16">
        <v>99.65</v>
      </c>
      <c r="HC103" s="16">
        <v>103.08</v>
      </c>
      <c r="HD103" s="16">
        <v>105.93</v>
      </c>
      <c r="HE103" s="16">
        <v>108.87</v>
      </c>
      <c r="HF103" s="16">
        <v>111.34</v>
      </c>
      <c r="HG103" s="16">
        <v>115.24</v>
      </c>
      <c r="HH103" s="16">
        <v>114.59</v>
      </c>
      <c r="HI103" s="16">
        <v>113.91</v>
      </c>
      <c r="HJ103" s="16">
        <v>112.42</v>
      </c>
      <c r="HK103" s="16">
        <v>110.12</v>
      </c>
      <c r="HL103" s="16">
        <v>110.62</v>
      </c>
      <c r="HM103" s="16">
        <v>109.66</v>
      </c>
      <c r="HN103" s="16">
        <v>111.56</v>
      </c>
      <c r="HO103" s="16">
        <v>114.43</v>
      </c>
      <c r="HP103" s="16">
        <v>116.37</v>
      </c>
      <c r="HQ103" s="16">
        <v>116.44</v>
      </c>
      <c r="HR103" s="16">
        <v>117.5</v>
      </c>
      <c r="HS103" s="16">
        <v>119.6</v>
      </c>
      <c r="HT103" s="16">
        <v>118.48</v>
      </c>
      <c r="HU103" s="16">
        <v>116.76</v>
      </c>
      <c r="HV103" s="16">
        <v>113.38</v>
      </c>
      <c r="HW103" s="16">
        <v>113.85</v>
      </c>
      <c r="HX103" s="16">
        <v>115.12</v>
      </c>
      <c r="HY103" s="16">
        <v>116.41</v>
      </c>
      <c r="HZ103" s="16">
        <v>119.28</v>
      </c>
      <c r="IA103" s="16">
        <v>121.42</v>
      </c>
      <c r="IB103" s="16">
        <v>122.23</v>
      </c>
      <c r="IC103" s="16">
        <v>128.26</v>
      </c>
      <c r="ID103" s="16">
        <v>132.19999999999999</v>
      </c>
      <c r="IE103" s="16">
        <v>137.71</v>
      </c>
      <c r="IF103" s="16">
        <v>135.93</v>
      </c>
      <c r="IG103" s="16">
        <v>134.19999999999999</v>
      </c>
      <c r="IH103" s="16">
        <v>130.51</v>
      </c>
      <c r="II103" s="16">
        <v>135.94999999999999</v>
      </c>
      <c r="IJ103" s="16">
        <v>135.66</v>
      </c>
      <c r="IK103" s="16">
        <v>134.63</v>
      </c>
      <c r="IL103" s="16">
        <v>135.05000000000001</v>
      </c>
      <c r="IM103" s="16">
        <v>134.33000000000001</v>
      </c>
      <c r="IN103" s="16">
        <v>132.07</v>
      </c>
      <c r="IO103" s="16">
        <v>132.75</v>
      </c>
      <c r="IP103" s="16">
        <v>132.21</v>
      </c>
      <c r="IQ103" s="16">
        <v>132.49</v>
      </c>
      <c r="IR103" s="16">
        <v>130.08000000000001</v>
      </c>
      <c r="IS103" s="16">
        <v>128.80000000000001</v>
      </c>
      <c r="IT103" s="16">
        <v>127.03</v>
      </c>
      <c r="IU103" s="16">
        <v>126.97</v>
      </c>
      <c r="IV103" s="16">
        <v>123.38</v>
      </c>
      <c r="IW103" s="16">
        <v>122.18</v>
      </c>
      <c r="IX103" s="16">
        <v>125.72</v>
      </c>
      <c r="IY103" s="16">
        <v>129.08000000000001</v>
      </c>
      <c r="IZ103" s="16">
        <v>132.33000000000001</v>
      </c>
      <c r="JA103" s="16">
        <v>135.41</v>
      </c>
      <c r="JB103" s="16">
        <v>139.34</v>
      </c>
      <c r="JC103" s="16">
        <v>140.94</v>
      </c>
      <c r="JD103" s="16">
        <v>140.33000000000001</v>
      </c>
      <c r="JE103" s="16">
        <v>140.78</v>
      </c>
      <c r="JF103" s="16">
        <v>130.85</v>
      </c>
      <c r="JG103" s="16">
        <v>130.22</v>
      </c>
      <c r="JH103" s="16">
        <v>131.04</v>
      </c>
      <c r="JI103" s="16">
        <v>135.61000000000001</v>
      </c>
      <c r="JJ103" s="16">
        <v>133.68</v>
      </c>
      <c r="JK103" s="16">
        <v>135.82</v>
      </c>
      <c r="JL103" s="16">
        <v>138.79</v>
      </c>
      <c r="JM103" s="16">
        <v>139.19</v>
      </c>
      <c r="JN103" s="16">
        <v>142.52000000000001</v>
      </c>
      <c r="JO103" s="16">
        <v>148.76</v>
      </c>
      <c r="JP103" s="16">
        <v>146.94</v>
      </c>
      <c r="JQ103" s="16">
        <v>144.04</v>
      </c>
      <c r="JR103" s="16">
        <v>136.41</v>
      </c>
      <c r="JS103" s="16">
        <v>134.83000000000001</v>
      </c>
      <c r="JT103" s="16">
        <v>134.88999999999999</v>
      </c>
      <c r="JU103" s="16">
        <v>136.13</v>
      </c>
      <c r="JV103" s="16">
        <v>138.88</v>
      </c>
      <c r="JW103" s="16">
        <v>139.29</v>
      </c>
      <c r="JX103" s="16">
        <v>138.28</v>
      </c>
      <c r="JY103" s="16">
        <v>138.55000000000001</v>
      </c>
      <c r="JZ103" s="16">
        <v>141.77000000000001</v>
      </c>
      <c r="KA103" s="16">
        <v>143.08000000000001</v>
      </c>
      <c r="KB103" s="16">
        <v>144.01</v>
      </c>
      <c r="KC103" s="16">
        <v>145.1</v>
      </c>
      <c r="KD103" s="16">
        <v>142.86000000000001</v>
      </c>
      <c r="KE103" s="16">
        <v>138.13999999999999</v>
      </c>
      <c r="KF103" s="16">
        <v>138.19999999999999</v>
      </c>
      <c r="KG103" s="16">
        <v>138.38999999999999</v>
      </c>
      <c r="KH103" s="16">
        <v>137.84</v>
      </c>
      <c r="KI103" s="16">
        <v>138.25</v>
      </c>
      <c r="KJ103" s="16">
        <v>139.41999999999999</v>
      </c>
      <c r="KK103" s="16">
        <v>141.16</v>
      </c>
      <c r="KL103" s="16">
        <v>142.94999999999999</v>
      </c>
      <c r="KM103" s="16">
        <v>142.75</v>
      </c>
      <c r="KN103" s="16">
        <v>144.66</v>
      </c>
      <c r="KO103" s="16">
        <v>145.68</v>
      </c>
      <c r="KP103" s="16">
        <v>147.83000000000001</v>
      </c>
      <c r="KQ103" s="16">
        <v>149.69</v>
      </c>
      <c r="KR103" s="16">
        <v>153.57</v>
      </c>
      <c r="KS103" s="16">
        <v>157.52000000000001</v>
      </c>
      <c r="KT103" s="16">
        <v>156.53</v>
      </c>
      <c r="KU103" s="16">
        <v>157.65</v>
      </c>
      <c r="KV103" s="16">
        <v>163.46</v>
      </c>
      <c r="KW103" s="16">
        <v>164.78</v>
      </c>
      <c r="KX103" s="16">
        <v>167.58</v>
      </c>
      <c r="KY103" s="16">
        <v>171.18</v>
      </c>
      <c r="KZ103" s="16">
        <v>167.33</v>
      </c>
      <c r="LA103" s="16">
        <v>168.87</v>
      </c>
      <c r="LB103" s="16">
        <v>176.53</v>
      </c>
      <c r="LC103" s="16">
        <v>186.95</v>
      </c>
      <c r="LD103" s="16">
        <v>186.74</v>
      </c>
      <c r="LE103" s="16">
        <v>181.69</v>
      </c>
      <c r="LF103" s="16">
        <v>186.03</v>
      </c>
      <c r="LG103" s="16">
        <v>198.2</v>
      </c>
      <c r="LH103" s="16">
        <v>203.21</v>
      </c>
      <c r="LI103" s="16">
        <v>208.85</v>
      </c>
      <c r="LJ103" s="16">
        <v>215.1</v>
      </c>
      <c r="LK103" s="16">
        <v>227.9</v>
      </c>
      <c r="LL103" s="16">
        <v>229.37</v>
      </c>
      <c r="LM103" s="16">
        <v>231.01</v>
      </c>
      <c r="LN103" s="16">
        <v>229.02</v>
      </c>
      <c r="LO103" s="32">
        <v>233.32</v>
      </c>
      <c r="LP103" s="32">
        <v>226.89</v>
      </c>
      <c r="LQ103" s="32">
        <v>224.12</v>
      </c>
      <c r="LR103" s="32">
        <v>228.82</v>
      </c>
      <c r="LS103" s="32">
        <v>240.51</v>
      </c>
      <c r="LT103" s="32">
        <v>250.69</v>
      </c>
      <c r="LU103" s="32">
        <v>257.38</v>
      </c>
      <c r="LV103" s="32">
        <v>265.42</v>
      </c>
      <c r="LW103" s="32">
        <v>274.32</v>
      </c>
      <c r="LX103" s="32">
        <v>278.25</v>
      </c>
      <c r="LY103" s="32">
        <v>280.54000000000002</v>
      </c>
      <c r="LZ103" s="32">
        <v>289.42</v>
      </c>
      <c r="MA103" s="32">
        <v>291.58999999999997</v>
      </c>
      <c r="MB103" s="32">
        <v>293.79000000000002</v>
      </c>
      <c r="MC103" s="32">
        <v>298.55</v>
      </c>
      <c r="MD103" s="32">
        <v>313.94</v>
      </c>
      <c r="ME103" s="32">
        <v>311.39999999999998</v>
      </c>
      <c r="MF103" s="32">
        <v>311.12</v>
      </c>
      <c r="MG103" s="32">
        <v>315.85000000000002</v>
      </c>
      <c r="MH103" s="32">
        <v>317.44</v>
      </c>
      <c r="MI103" s="32">
        <v>320.33999999999997</v>
      </c>
      <c r="MJ103" s="32">
        <v>318.44</v>
      </c>
      <c r="MK103" s="32">
        <v>316.68</v>
      </c>
      <c r="ML103" s="32">
        <v>322.13</v>
      </c>
      <c r="MM103" s="32">
        <v>321.27999999999997</v>
      </c>
      <c r="MN103" s="32">
        <v>318.02999999999997</v>
      </c>
      <c r="MO103" s="32">
        <v>320.07</v>
      </c>
      <c r="MP103" s="32">
        <v>325.56</v>
      </c>
      <c r="MQ103" s="32">
        <v>328.86</v>
      </c>
      <c r="MR103" s="32">
        <v>336.86</v>
      </c>
      <c r="MS103" s="32">
        <v>342.67</v>
      </c>
      <c r="MT103" s="32">
        <v>344.93</v>
      </c>
      <c r="MU103" s="32">
        <v>347.78</v>
      </c>
      <c r="MV103" s="32">
        <v>352.93</v>
      </c>
      <c r="MW103" s="32">
        <v>350.82</v>
      </c>
      <c r="MX103" s="32">
        <v>357.69</v>
      </c>
      <c r="MY103" s="32">
        <v>362.26</v>
      </c>
      <c r="MZ103" s="32">
        <v>363.13</v>
      </c>
      <c r="NA103" s="32">
        <v>366.44</v>
      </c>
      <c r="NB103" s="32">
        <v>367.76</v>
      </c>
      <c r="NC103" s="32">
        <v>365.04</v>
      </c>
      <c r="ND103" s="32">
        <v>363.45</v>
      </c>
      <c r="NE103" s="32">
        <v>267.42</v>
      </c>
      <c r="NF103" s="32">
        <v>269.85000000000002</v>
      </c>
      <c r="NG103" s="32">
        <v>270.35000000000002</v>
      </c>
      <c r="NH103" s="32">
        <v>267.92</v>
      </c>
      <c r="NI103" s="32">
        <v>267.58</v>
      </c>
      <c r="NJ103" s="32">
        <v>270.82</v>
      </c>
      <c r="NK103" s="32">
        <v>271.44</v>
      </c>
      <c r="NL103" s="32">
        <v>275.89999999999998</v>
      </c>
      <c r="NM103" s="32">
        <v>280.42</v>
      </c>
      <c r="NN103" s="32">
        <v>276.18</v>
      </c>
      <c r="NO103" s="32">
        <v>268.43</v>
      </c>
      <c r="NP103" s="32">
        <v>270.63</v>
      </c>
      <c r="NQ103" s="32">
        <v>276.44</v>
      </c>
      <c r="NR103" s="32">
        <v>280.63</v>
      </c>
      <c r="NS103" s="32">
        <v>282.87</v>
      </c>
      <c r="NT103" s="32">
        <v>282.48</v>
      </c>
      <c r="NU103" s="32">
        <v>282.57</v>
      </c>
      <c r="NV103" s="32">
        <v>287.45</v>
      </c>
      <c r="NW103" s="32">
        <v>293.04000000000002</v>
      </c>
      <c r="NX103" s="32">
        <v>295.44</v>
      </c>
      <c r="NY103" s="32">
        <v>296.2</v>
      </c>
      <c r="NZ103" s="32">
        <v>297.99</v>
      </c>
      <c r="OA103" s="32">
        <v>299.55</v>
      </c>
      <c r="OB103" s="32">
        <v>301.91000000000003</v>
      </c>
      <c r="OC103" s="32">
        <v>314.37</v>
      </c>
      <c r="OD103" s="32">
        <v>317.57</v>
      </c>
      <c r="OE103" s="32">
        <v>308.58999999999997</v>
      </c>
      <c r="OF103" s="32">
        <v>308.83</v>
      </c>
      <c r="OG103" s="32">
        <v>304.23</v>
      </c>
      <c r="OH103" s="32">
        <v>306.88</v>
      </c>
      <c r="OI103" s="32">
        <v>317.18</v>
      </c>
      <c r="OJ103" s="32">
        <v>316.99</v>
      </c>
      <c r="OK103" s="32">
        <v>323.14999999999998</v>
      </c>
      <c r="OL103" s="32">
        <v>323.58999999999997</v>
      </c>
      <c r="OM103" s="32">
        <v>325.5</v>
      </c>
      <c r="ON103" s="32">
        <v>332.92</v>
      </c>
      <c r="OO103" s="32">
        <v>340.06</v>
      </c>
      <c r="OP103" s="32">
        <v>340.85</v>
      </c>
      <c r="OQ103" s="32">
        <v>343.98</v>
      </c>
      <c r="OR103" s="32">
        <v>344.13</v>
      </c>
      <c r="OS103" s="32">
        <v>358.3</v>
      </c>
      <c r="OT103" s="32">
        <v>357.3</v>
      </c>
      <c r="OU103" s="32">
        <v>360.31</v>
      </c>
      <c r="OV103" s="32">
        <v>360.17</v>
      </c>
      <c r="OW103" s="32">
        <v>367.98</v>
      </c>
      <c r="OX103" s="32">
        <v>374.26</v>
      </c>
      <c r="OY103" s="32">
        <v>377.37</v>
      </c>
      <c r="OZ103" s="32">
        <v>380.61</v>
      </c>
      <c r="PA103" s="32">
        <v>388.35</v>
      </c>
      <c r="PB103" s="32">
        <v>395.35</v>
      </c>
      <c r="PC103" s="32">
        <v>391.88</v>
      </c>
      <c r="PD103" s="32">
        <v>380.22</v>
      </c>
      <c r="PE103" s="32">
        <v>383.94</v>
      </c>
      <c r="PF103" s="32">
        <v>388.24</v>
      </c>
      <c r="PG103" s="32">
        <v>393.32</v>
      </c>
      <c r="PH103" s="32">
        <v>391.96</v>
      </c>
      <c r="PI103" s="32">
        <v>394.48</v>
      </c>
      <c r="PJ103" s="32">
        <v>404.47</v>
      </c>
      <c r="PK103" s="32">
        <v>403.56</v>
      </c>
      <c r="PL103" s="32">
        <v>407.25</v>
      </c>
      <c r="PM103" s="32">
        <v>178.97</v>
      </c>
      <c r="PN103" s="32">
        <v>180.24</v>
      </c>
      <c r="PO103" s="32">
        <v>180.33</v>
      </c>
      <c r="PP103" s="32">
        <v>180.8</v>
      </c>
      <c r="PQ103" s="32">
        <v>179.32</v>
      </c>
      <c r="PR103" s="32">
        <v>180.27</v>
      </c>
      <c r="PS103" s="32">
        <v>182.3</v>
      </c>
      <c r="PT103" s="32">
        <v>183.22</v>
      </c>
      <c r="PU103" s="32">
        <v>183.24</v>
      </c>
      <c r="PV103" s="32">
        <v>184.38</v>
      </c>
      <c r="PW103" s="32">
        <v>184.32</v>
      </c>
      <c r="PX103" s="32">
        <v>189.82</v>
      </c>
      <c r="PY103" s="32">
        <v>191.95</v>
      </c>
      <c r="PZ103" s="32">
        <v>194.67</v>
      </c>
      <c r="QA103" s="32">
        <v>195.55</v>
      </c>
      <c r="QB103" s="32">
        <v>196.09</v>
      </c>
      <c r="QC103" s="32">
        <v>200.76</v>
      </c>
      <c r="QD103" s="32">
        <v>203.04</v>
      </c>
      <c r="QE103" s="32">
        <v>204.23</v>
      </c>
      <c r="QF103" s="32">
        <v>204.01</v>
      </c>
      <c r="QG103" s="32">
        <v>204.39</v>
      </c>
      <c r="QH103" s="32">
        <v>204.92</v>
      </c>
      <c r="QI103" s="32">
        <v>206.49</v>
      </c>
      <c r="QJ103" s="32">
        <v>210.5</v>
      </c>
      <c r="QK103" s="32">
        <v>212.98</v>
      </c>
      <c r="QL103" s="32">
        <v>210.22</v>
      </c>
      <c r="QM103" s="32">
        <v>209.3</v>
      </c>
      <c r="QN103" s="32">
        <v>209.37</v>
      </c>
      <c r="QO103" s="32">
        <v>208.82</v>
      </c>
      <c r="QP103" s="32">
        <v>207.66</v>
      </c>
      <c r="QQ103" s="32">
        <v>206.39</v>
      </c>
      <c r="QR103" s="32">
        <v>206.5</v>
      </c>
      <c r="QS103" s="32">
        <v>206.54</v>
      </c>
      <c r="QT103" s="32">
        <v>207.68</v>
      </c>
      <c r="QU103" s="32">
        <v>130.75</v>
      </c>
      <c r="QV103" s="32">
        <v>133.31</v>
      </c>
      <c r="QW103" s="32">
        <v>134.63999999999999</v>
      </c>
      <c r="QX103" s="32">
        <v>135.59</v>
      </c>
      <c r="QY103" s="32">
        <v>135.58000000000001</v>
      </c>
      <c r="QZ103" s="32">
        <v>136.32</v>
      </c>
      <c r="RA103" s="32">
        <v>136.99</v>
      </c>
      <c r="RB103" s="32">
        <v>136.71</v>
      </c>
      <c r="RC103" s="32">
        <v>137.33000000000001</v>
      </c>
      <c r="RD103" s="32">
        <v>137.97999999999999</v>
      </c>
      <c r="RE103" s="32">
        <v>137.69</v>
      </c>
      <c r="RF103" s="32">
        <v>138.36000000000001</v>
      </c>
      <c r="RG103" s="32">
        <v>138</v>
      </c>
      <c r="RH103" s="32">
        <v>138.15</v>
      </c>
      <c r="RI103" s="32">
        <v>138.66</v>
      </c>
      <c r="RJ103" s="32">
        <v>140.66</v>
      </c>
      <c r="RK103" s="32">
        <v>140.62</v>
      </c>
      <c r="RL103" s="32">
        <v>141.51</v>
      </c>
      <c r="RM103" s="32">
        <v>143</v>
      </c>
      <c r="RN103" s="32">
        <v>143.63</v>
      </c>
      <c r="RO103" s="32">
        <v>143.91999999999999</v>
      </c>
      <c r="RP103" s="32">
        <v>144.69</v>
      </c>
      <c r="RQ103" s="32">
        <v>145.46</v>
      </c>
      <c r="RR103" s="32">
        <v>146.56</v>
      </c>
      <c r="RS103" s="32">
        <v>147.02000000000001</v>
      </c>
      <c r="RT103" s="32">
        <v>149.82</v>
      </c>
      <c r="RU103" s="32">
        <v>154.1</v>
      </c>
      <c r="RV103" s="32">
        <v>154.91</v>
      </c>
      <c r="RW103" s="32">
        <v>155.72999999999999</v>
      </c>
      <c r="RX103" s="32">
        <v>156.28</v>
      </c>
      <c r="RY103" s="32">
        <v>157.27000000000001</v>
      </c>
      <c r="RZ103" s="32">
        <v>158.12</v>
      </c>
      <c r="SA103" s="32">
        <v>158.84</v>
      </c>
      <c r="SB103" s="32">
        <v>159.19</v>
      </c>
      <c r="SC103" s="32">
        <v>159.71</v>
      </c>
      <c r="SD103" s="32">
        <v>160.88999999999999</v>
      </c>
      <c r="SE103" s="32">
        <v>160.91</v>
      </c>
      <c r="SF103" s="32">
        <v>162.56</v>
      </c>
      <c r="SG103" s="32">
        <v>168.38</v>
      </c>
      <c r="SH103" s="32">
        <v>170.94</v>
      </c>
      <c r="SI103" s="32">
        <v>171.98</v>
      </c>
      <c r="SJ103" s="32">
        <v>172.29</v>
      </c>
      <c r="SK103" s="32">
        <v>172.69</v>
      </c>
      <c r="SL103" s="32">
        <v>172.32</v>
      </c>
      <c r="SM103" s="32">
        <v>172.25</v>
      </c>
      <c r="SN103" s="32">
        <v>172.23</v>
      </c>
      <c r="SO103" s="32">
        <v>174.18</v>
      </c>
      <c r="SP103" s="32">
        <v>177.73</v>
      </c>
      <c r="SQ103" s="32">
        <v>177.15</v>
      </c>
      <c r="SR103" s="32">
        <v>179.13</v>
      </c>
      <c r="SS103" s="32">
        <v>182.74</v>
      </c>
      <c r="ST103" s="32">
        <v>186.2</v>
      </c>
      <c r="SU103" s="32">
        <v>185.45</v>
      </c>
      <c r="SV103" s="32">
        <v>185.74</v>
      </c>
      <c r="SW103" s="32">
        <v>183.58</v>
      </c>
      <c r="SX103" s="32">
        <v>182.41</v>
      </c>
      <c r="SY103" s="32">
        <v>184.15</v>
      </c>
      <c r="SZ103" s="32">
        <v>184.84</v>
      </c>
      <c r="TA103" s="32">
        <v>186.56</v>
      </c>
      <c r="TB103" s="32">
        <v>190.3</v>
      </c>
      <c r="TC103" s="32">
        <v>190.05</v>
      </c>
      <c r="TD103" s="32">
        <v>191.93</v>
      </c>
      <c r="TE103" s="32">
        <v>197.88</v>
      </c>
      <c r="TF103" s="32">
        <v>200.85</v>
      </c>
      <c r="TG103" s="32">
        <v>200.59</v>
      </c>
      <c r="TH103" s="32">
        <v>201.51</v>
      </c>
      <c r="TI103" s="32">
        <v>206.91</v>
      </c>
      <c r="TJ103" s="32">
        <v>208.95</v>
      </c>
      <c r="TK103" s="32">
        <v>210.18</v>
      </c>
      <c r="TL103" s="32">
        <v>210.5</v>
      </c>
      <c r="TM103" s="32">
        <v>209.83</v>
      </c>
      <c r="TN103" s="32">
        <v>213.77</v>
      </c>
      <c r="TO103" s="32">
        <v>217.24</v>
      </c>
      <c r="TP103" s="32">
        <v>217.72</v>
      </c>
      <c r="TQ103" s="32">
        <v>220.31</v>
      </c>
      <c r="TR103" s="32">
        <v>220.5</v>
      </c>
      <c r="TS103" s="32">
        <v>226.37</v>
      </c>
      <c r="TT103" s="32">
        <v>226.82</v>
      </c>
      <c r="TU103" s="32">
        <v>225.92</v>
      </c>
      <c r="TV103" s="32">
        <v>224.88</v>
      </c>
      <c r="TW103" s="32">
        <v>226.51</v>
      </c>
      <c r="TX103" s="32">
        <v>228.07</v>
      </c>
      <c r="TY103" s="32">
        <v>229.04</v>
      </c>
      <c r="TZ103" s="32">
        <v>232.04</v>
      </c>
      <c r="UA103" s="32">
        <v>231.22</v>
      </c>
      <c r="UB103" s="32">
        <v>232.89</v>
      </c>
      <c r="UC103" s="32">
        <v>235.25</v>
      </c>
      <c r="UD103" s="32">
        <v>238.4</v>
      </c>
      <c r="UE103" s="32">
        <v>240.69</v>
      </c>
      <c r="UF103" s="32">
        <v>240.15</v>
      </c>
      <c r="UG103" s="32">
        <v>240.82</v>
      </c>
      <c r="UH103" s="32">
        <v>241.2</v>
      </c>
      <c r="UI103" s="32">
        <v>244.86</v>
      </c>
      <c r="UJ103" s="32">
        <v>245.59</v>
      </c>
      <c r="UK103" s="32">
        <v>246.02</v>
      </c>
      <c r="UL103" s="32">
        <v>248.62</v>
      </c>
      <c r="UM103" s="32">
        <v>247.03</v>
      </c>
      <c r="UN103" s="32">
        <v>252.37</v>
      </c>
      <c r="UO103" s="32">
        <v>255.53</v>
      </c>
      <c r="UP103" s="32">
        <v>262.07</v>
      </c>
      <c r="UQ103" s="32">
        <v>267.08999999999997</v>
      </c>
      <c r="UR103" s="32">
        <v>268.7</v>
      </c>
      <c r="US103" s="32">
        <v>270.13</v>
      </c>
      <c r="UT103" s="32">
        <v>270.85000000000002</v>
      </c>
      <c r="UU103" s="32">
        <v>277</v>
      </c>
      <c r="UV103" s="32">
        <v>287.02</v>
      </c>
      <c r="UW103" s="32">
        <v>290.83</v>
      </c>
      <c r="UX103" s="32">
        <v>300.26</v>
      </c>
      <c r="UY103" s="32">
        <v>304.2</v>
      </c>
      <c r="UZ103" s="32">
        <v>306.57</v>
      </c>
      <c r="VA103" s="32">
        <v>304.54000000000002</v>
      </c>
      <c r="VB103" s="32">
        <v>308.02999999999997</v>
      </c>
      <c r="VC103" s="32">
        <v>312.74</v>
      </c>
      <c r="VD103" s="32">
        <v>315.20999999999998</v>
      </c>
      <c r="VE103" s="32">
        <v>319.83999999999997</v>
      </c>
      <c r="VF103" s="32">
        <v>328.72</v>
      </c>
      <c r="VG103" s="32">
        <v>335.06</v>
      </c>
      <c r="VH103" s="32">
        <v>333.59</v>
      </c>
      <c r="VI103" s="32">
        <v>335.83</v>
      </c>
      <c r="VJ103" s="32">
        <v>336.16</v>
      </c>
      <c r="VK103" s="32">
        <v>336.33</v>
      </c>
      <c r="VL103" s="32">
        <v>341.65</v>
      </c>
      <c r="VM103" s="32">
        <v>343.31</v>
      </c>
      <c r="VN103" s="32">
        <v>348.56</v>
      </c>
      <c r="VO103" s="32">
        <v>352.72</v>
      </c>
      <c r="VP103" s="32">
        <v>351.16</v>
      </c>
      <c r="VQ103" s="32">
        <v>354.82</v>
      </c>
      <c r="VR103" s="32">
        <v>355.91</v>
      </c>
      <c r="VS103" s="32">
        <v>176.36</v>
      </c>
      <c r="VT103" s="32">
        <v>177.6</v>
      </c>
      <c r="VU103" s="32">
        <v>180.64</v>
      </c>
      <c r="VV103" s="32">
        <v>183.62</v>
      </c>
      <c r="VW103" s="32">
        <v>183.27</v>
      </c>
      <c r="VX103" s="32">
        <v>185.42</v>
      </c>
      <c r="VY103" s="32">
        <v>188.36</v>
      </c>
      <c r="VZ103" s="32">
        <v>191.78</v>
      </c>
      <c r="WA103" s="32">
        <v>191.69</v>
      </c>
      <c r="WB103" s="32">
        <v>192.21</v>
      </c>
      <c r="WC103" s="32">
        <v>196.79</v>
      </c>
      <c r="WD103" s="32">
        <v>199.53</v>
      </c>
      <c r="WE103" s="32">
        <v>204.12</v>
      </c>
      <c r="WF103" s="32">
        <v>205.44</v>
      </c>
      <c r="WG103" s="32">
        <v>204.85</v>
      </c>
      <c r="WH103" s="32">
        <v>207.88</v>
      </c>
      <c r="WI103" s="32">
        <v>208.61</v>
      </c>
      <c r="WJ103" s="32">
        <v>207.76</v>
      </c>
      <c r="WK103" s="32">
        <v>208.45</v>
      </c>
      <c r="WL103" s="32">
        <v>208.75</v>
      </c>
      <c r="WM103" s="32">
        <v>209.44</v>
      </c>
      <c r="WN103" s="32">
        <v>210.31</v>
      </c>
      <c r="WO103" s="32">
        <v>211.42</v>
      </c>
      <c r="WP103" s="32">
        <v>212.06</v>
      </c>
      <c r="WQ103" s="32">
        <v>212.09</v>
      </c>
      <c r="WR103" s="32">
        <v>212.82</v>
      </c>
      <c r="WS103" s="32">
        <v>216.5</v>
      </c>
      <c r="WT103" s="32">
        <v>217.59</v>
      </c>
      <c r="WU103" s="32">
        <v>218.67</v>
      </c>
      <c r="WV103" s="32">
        <v>218.84</v>
      </c>
      <c r="WW103" s="32">
        <v>221.34</v>
      </c>
      <c r="WX103" s="32">
        <v>224.42</v>
      </c>
      <c r="WY103" s="32">
        <v>224.13</v>
      </c>
      <c r="WZ103" s="32">
        <v>224.44</v>
      </c>
      <c r="XA103" s="32">
        <v>226.21</v>
      </c>
      <c r="XB103" s="32">
        <v>226.28</v>
      </c>
      <c r="XC103" s="32">
        <v>227.61</v>
      </c>
      <c r="XD103" s="32">
        <v>228.97</v>
      </c>
      <c r="XE103" s="32">
        <v>229.62</v>
      </c>
      <c r="XF103" s="32">
        <v>228.41</v>
      </c>
      <c r="XG103" s="32">
        <v>228.88</v>
      </c>
      <c r="XH103" s="32">
        <v>228.92</v>
      </c>
      <c r="XI103" s="32">
        <v>229.08</v>
      </c>
      <c r="XJ103" s="32">
        <v>229.49</v>
      </c>
      <c r="XK103" s="32">
        <v>230.68</v>
      </c>
      <c r="XL103" s="32">
        <v>230.01</v>
      </c>
      <c r="XM103" s="32">
        <v>226.69</v>
      </c>
      <c r="XN103" s="32">
        <v>225.99</v>
      </c>
      <c r="XO103" s="32">
        <v>226.67</v>
      </c>
      <c r="XP103" s="32">
        <v>229.06</v>
      </c>
      <c r="XQ103" s="32">
        <v>233.91</v>
      </c>
      <c r="XR103" s="32">
        <v>234.79</v>
      </c>
      <c r="XS103" s="32">
        <v>234.37</v>
      </c>
      <c r="XT103" s="32">
        <v>236.74</v>
      </c>
      <c r="XU103" s="32">
        <v>236.55</v>
      </c>
      <c r="XV103" s="32">
        <v>238.32</v>
      </c>
      <c r="XW103" s="32">
        <v>242.03</v>
      </c>
      <c r="XX103" s="32">
        <v>244.19</v>
      </c>
      <c r="XY103" s="32">
        <v>247.07</v>
      </c>
      <c r="XZ103" s="32">
        <v>249.9</v>
      </c>
      <c r="YA103" s="32">
        <v>247.81</v>
      </c>
      <c r="YB103" s="32">
        <v>246.84</v>
      </c>
      <c r="YC103" s="32">
        <v>246.49</v>
      </c>
      <c r="YD103" s="32">
        <v>248.08</v>
      </c>
      <c r="YE103" s="32">
        <v>244.65</v>
      </c>
      <c r="YF103" s="32">
        <v>247.54</v>
      </c>
      <c r="YG103" s="32">
        <v>103.74</v>
      </c>
      <c r="YH103" s="32">
        <v>103.86</v>
      </c>
      <c r="YI103" s="32">
        <v>103.55</v>
      </c>
      <c r="YJ103" s="32">
        <v>102.43</v>
      </c>
      <c r="YK103" s="32">
        <v>101.32</v>
      </c>
      <c r="YL103" s="32">
        <v>100.37</v>
      </c>
      <c r="YM103" s="32">
        <v>100.05</v>
      </c>
      <c r="YN103" s="32">
        <v>100.21</v>
      </c>
      <c r="YO103" s="32">
        <v>101.4</v>
      </c>
      <c r="YP103" s="32">
        <v>101.59</v>
      </c>
      <c r="YQ103" s="32">
        <v>102.62</v>
      </c>
      <c r="YR103" s="32">
        <v>103.87</v>
      </c>
      <c r="YS103" s="32">
        <v>105.18</v>
      </c>
      <c r="YT103" s="32">
        <v>106.64</v>
      </c>
      <c r="YU103" s="32">
        <v>107.11</v>
      </c>
      <c r="YV103" s="32">
        <v>107.56</v>
      </c>
      <c r="YW103" s="32">
        <v>106.57</v>
      </c>
      <c r="YX103" s="32">
        <v>106.69</v>
      </c>
      <c r="YY103" s="32">
        <v>107.03</v>
      </c>
      <c r="YZ103" s="32">
        <v>110.07</v>
      </c>
      <c r="ZA103" s="32">
        <v>110.64</v>
      </c>
      <c r="ZB103" s="32">
        <v>108.88</v>
      </c>
      <c r="ZC103" s="32">
        <v>108.73</v>
      </c>
      <c r="ZD103" s="32">
        <v>108.18</v>
      </c>
      <c r="ZE103" s="32">
        <v>109.6</v>
      </c>
      <c r="ZF103" s="32">
        <v>110.67</v>
      </c>
      <c r="ZG103" s="32">
        <v>111.05</v>
      </c>
      <c r="ZH103" s="32">
        <v>114.07</v>
      </c>
      <c r="ZI103" s="32">
        <v>115.32</v>
      </c>
      <c r="ZJ103" s="32">
        <v>116.92</v>
      </c>
      <c r="ZK103" s="32">
        <v>117.17</v>
      </c>
      <c r="ZL103" s="32">
        <v>117.64</v>
      </c>
      <c r="ZM103" s="32">
        <v>119.72</v>
      </c>
      <c r="ZN103" s="32">
        <v>120.1</v>
      </c>
      <c r="ZO103" s="32">
        <v>121.28</v>
      </c>
      <c r="ZP103" s="32">
        <v>121.99</v>
      </c>
      <c r="ZQ103" s="32">
        <v>120.77</v>
      </c>
      <c r="ZR103" s="32">
        <v>119.46</v>
      </c>
      <c r="ZS103" s="32">
        <v>119.94</v>
      </c>
      <c r="ZT103" s="32">
        <v>121.64</v>
      </c>
      <c r="ZU103" s="32">
        <v>122.12</v>
      </c>
      <c r="ZV103" s="32">
        <v>121.82</v>
      </c>
      <c r="ZW103" s="32">
        <v>123.68</v>
      </c>
      <c r="ZX103" s="32">
        <v>125.56</v>
      </c>
      <c r="ZY103" s="32">
        <v>127.3</v>
      </c>
      <c r="ZZ103" s="32">
        <v>129.35</v>
      </c>
      <c r="AAA103" s="32">
        <v>128.59</v>
      </c>
      <c r="AAB103" s="32">
        <v>129.5</v>
      </c>
      <c r="AAC103" s="32">
        <v>132.08000000000001</v>
      </c>
      <c r="AAD103" s="32">
        <v>133.44999999999999</v>
      </c>
      <c r="AAE103" s="32">
        <v>134.16999999999999</v>
      </c>
      <c r="AAF103" s="32">
        <v>135.19999999999999</v>
      </c>
      <c r="AAG103" s="32">
        <v>135.44</v>
      </c>
      <c r="AAH103" s="32">
        <v>135.26</v>
      </c>
      <c r="AAI103" s="32">
        <v>136.99</v>
      </c>
      <c r="AAJ103" s="32">
        <v>138.04</v>
      </c>
      <c r="AAK103" s="32">
        <v>138.13</v>
      </c>
      <c r="AAL103" s="32">
        <v>139.83000000000001</v>
      </c>
      <c r="AAM103" s="32">
        <v>140.32</v>
      </c>
      <c r="AAN103" s="32">
        <v>141.21</v>
      </c>
      <c r="AAO103" s="32">
        <v>143.22</v>
      </c>
      <c r="AAP103" s="32">
        <v>144.33000000000001</v>
      </c>
      <c r="AAQ103" s="32">
        <v>144.97</v>
      </c>
      <c r="AAR103" s="32">
        <v>144.26</v>
      </c>
      <c r="AAS103" s="32">
        <v>145.54</v>
      </c>
      <c r="AAT103" s="32">
        <v>146.08000000000001</v>
      </c>
      <c r="AAU103" s="32">
        <v>144.33000000000001</v>
      </c>
      <c r="AAV103" s="32">
        <v>145.07</v>
      </c>
      <c r="AAW103" s="32">
        <v>146.55000000000001</v>
      </c>
      <c r="AAX103" s="32">
        <v>148.25</v>
      </c>
      <c r="AAY103" s="32">
        <v>149.87</v>
      </c>
      <c r="AAZ103" s="32">
        <v>151.52000000000001</v>
      </c>
      <c r="ABA103" s="32">
        <v>154.1</v>
      </c>
      <c r="ABB103" s="32">
        <v>155.9</v>
      </c>
      <c r="ABC103" s="32">
        <v>158.41999999999999</v>
      </c>
      <c r="ABD103" s="32">
        <v>161.30000000000001</v>
      </c>
      <c r="ABE103" s="32">
        <v>163.93</v>
      </c>
      <c r="ABF103" s="32">
        <v>163.83000000000001</v>
      </c>
      <c r="ABG103" s="32">
        <v>166.75</v>
      </c>
      <c r="ABH103" s="32">
        <v>168.81</v>
      </c>
      <c r="ABI103" s="32">
        <v>175.55</v>
      </c>
      <c r="ABJ103" s="32">
        <v>183.09</v>
      </c>
      <c r="ABK103" s="32">
        <v>192.19</v>
      </c>
      <c r="ABL103" s="32">
        <v>197.92</v>
      </c>
      <c r="ABM103" s="32">
        <v>118.67</v>
      </c>
      <c r="ABN103" s="32">
        <v>120.93</v>
      </c>
      <c r="ABO103" s="32">
        <v>121.52</v>
      </c>
      <c r="ABP103" s="32">
        <v>120.21</v>
      </c>
      <c r="ABQ103" s="32">
        <v>116.32</v>
      </c>
      <c r="ABR103" s="32">
        <v>115.95</v>
      </c>
      <c r="ABS103" s="32">
        <v>115.9</v>
      </c>
      <c r="ABT103" s="32">
        <v>117</v>
      </c>
      <c r="ABU103" s="32">
        <v>117.52</v>
      </c>
      <c r="ABV103" s="32">
        <v>119.5</v>
      </c>
      <c r="ABW103" s="32">
        <v>121.07</v>
      </c>
      <c r="ABX103" s="32">
        <v>122.56</v>
      </c>
      <c r="ABY103" s="32">
        <v>124.71</v>
      </c>
      <c r="ABZ103" s="32">
        <v>127.79</v>
      </c>
      <c r="ACA103" s="32">
        <v>128.83000000000001</v>
      </c>
      <c r="ACB103" s="32">
        <v>130.03</v>
      </c>
      <c r="ACC103" s="32">
        <v>132.41</v>
      </c>
      <c r="ACD103" s="32">
        <v>132.65</v>
      </c>
      <c r="ACE103" s="32">
        <v>136.97</v>
      </c>
      <c r="ACF103" s="32">
        <v>138.26</v>
      </c>
      <c r="ACG103" s="32">
        <v>140.35</v>
      </c>
      <c r="ACH103" s="32">
        <v>143.09</v>
      </c>
      <c r="ACI103" s="32">
        <v>144.72999999999999</v>
      </c>
      <c r="ACJ103" s="32">
        <v>144.97</v>
      </c>
      <c r="ACK103" s="32">
        <v>147.38</v>
      </c>
      <c r="ACL103" s="32">
        <v>150.19</v>
      </c>
      <c r="ACM103" s="32">
        <v>152.74</v>
      </c>
      <c r="ACN103" s="32">
        <v>155.4</v>
      </c>
      <c r="ACO103" s="32">
        <v>159.34</v>
      </c>
      <c r="ACP103" s="32">
        <v>162.47999999999999</v>
      </c>
      <c r="ACQ103" s="32">
        <v>165.58</v>
      </c>
      <c r="ACR103" s="32">
        <v>168.83</v>
      </c>
      <c r="ACS103" s="32">
        <v>174.41</v>
      </c>
      <c r="ACT103" s="32">
        <v>178.68</v>
      </c>
      <c r="ACU103" s="32">
        <v>176.97</v>
      </c>
      <c r="ACV103" s="32">
        <v>177.98</v>
      </c>
      <c r="ACW103" s="32">
        <v>177.26</v>
      </c>
      <c r="ACX103" s="32">
        <v>178.24</v>
      </c>
      <c r="ACY103" s="32">
        <v>178.68</v>
      </c>
      <c r="ACZ103" s="32">
        <v>179.34</v>
      </c>
      <c r="ADA103" s="32">
        <v>178.39</v>
      </c>
      <c r="ADB103" s="32">
        <v>176.01</v>
      </c>
      <c r="ADC103" s="32">
        <v>179.99</v>
      </c>
      <c r="ADD103" s="32">
        <v>180.99</v>
      </c>
      <c r="ADE103" s="32">
        <v>182.2</v>
      </c>
      <c r="ADF103" s="32">
        <v>185.48</v>
      </c>
      <c r="ADG103" s="32">
        <v>189.46</v>
      </c>
      <c r="ADH103" s="32" t="s">
        <v>25</v>
      </c>
      <c r="ADI103" s="32">
        <v>190.05</v>
      </c>
      <c r="ADJ103" s="32" t="s">
        <v>26</v>
      </c>
      <c r="ADK103" s="32">
        <v>192.66</v>
      </c>
      <c r="ADL103" s="32">
        <v>192.88</v>
      </c>
      <c r="ADM103" s="32">
        <v>192.16</v>
      </c>
      <c r="ADN103" s="32">
        <v>192.98</v>
      </c>
      <c r="ADO103" s="32">
        <v>195.39</v>
      </c>
      <c r="ADP103" s="32">
        <v>196.06</v>
      </c>
      <c r="ADQ103" s="32">
        <v>196.57</v>
      </c>
      <c r="ADR103" s="32">
        <v>198.09</v>
      </c>
      <c r="ADS103" s="32">
        <v>197.23</v>
      </c>
      <c r="ADT103" s="32">
        <v>199.21</v>
      </c>
      <c r="ADU103" s="32">
        <v>202.49</v>
      </c>
      <c r="ADV103" s="32">
        <v>207.85</v>
      </c>
      <c r="ADW103" s="32">
        <v>209.33</v>
      </c>
      <c r="ADX103" s="32">
        <v>211.7</v>
      </c>
      <c r="ADY103" s="32">
        <v>212.22</v>
      </c>
      <c r="ADZ103" s="32">
        <v>210.11</v>
      </c>
      <c r="AEA103" s="32">
        <v>211.23</v>
      </c>
      <c r="AEB103" s="32">
        <v>210.94</v>
      </c>
      <c r="AEC103" s="32">
        <v>211.66</v>
      </c>
      <c r="AED103" s="32">
        <v>211.88</v>
      </c>
      <c r="AEE103" s="32">
        <v>211.71</v>
      </c>
      <c r="AEF103" s="32">
        <v>214.6</v>
      </c>
      <c r="AEG103" s="32">
        <v>215.76</v>
      </c>
      <c r="AEH103" s="32">
        <v>214.73</v>
      </c>
      <c r="AEI103" s="32">
        <v>215.06</v>
      </c>
      <c r="AEJ103" s="32">
        <v>214.39</v>
      </c>
      <c r="AEK103" s="32">
        <v>212.26</v>
      </c>
      <c r="AEL103" s="32">
        <v>208.25</v>
      </c>
      <c r="AEM103" s="32">
        <v>206.11</v>
      </c>
      <c r="AEN103" s="32">
        <v>203.86</v>
      </c>
      <c r="AEO103" s="32">
        <v>203.89</v>
      </c>
      <c r="AEP103" s="32">
        <v>205.65</v>
      </c>
      <c r="AEQ103" s="32">
        <v>207.92</v>
      </c>
      <c r="AER103" s="32">
        <v>210.37</v>
      </c>
      <c r="AES103" s="32">
        <v>209.58</v>
      </c>
      <c r="AET103" s="32">
        <v>208.42</v>
      </c>
      <c r="AEU103" s="32">
        <v>207.6</v>
      </c>
      <c r="AEV103" s="32">
        <v>208.69</v>
      </c>
      <c r="AEW103" s="32">
        <v>208.72</v>
      </c>
      <c r="AEX103" s="32">
        <v>207.37</v>
      </c>
      <c r="AEY103" s="32">
        <v>206.27</v>
      </c>
      <c r="AEZ103" s="32">
        <v>205.05</v>
      </c>
      <c r="AFA103" s="32">
        <v>204.22</v>
      </c>
      <c r="AFB103" s="32">
        <v>206.87</v>
      </c>
      <c r="AFC103" s="32">
        <v>208.01</v>
      </c>
      <c r="AFD103" s="32">
        <v>210.88</v>
      </c>
      <c r="AFE103" s="32">
        <v>103.3</v>
      </c>
      <c r="AFF103" s="32">
        <v>103.36</v>
      </c>
      <c r="AFG103" s="32">
        <v>102.95</v>
      </c>
      <c r="AFH103" s="32">
        <v>102.86</v>
      </c>
      <c r="AFI103" s="32">
        <v>103.42</v>
      </c>
      <c r="AFJ103" s="32">
        <v>103.63</v>
      </c>
      <c r="AFK103" s="32">
        <v>104.49</v>
      </c>
      <c r="AFL103" s="32">
        <v>105.34</v>
      </c>
      <c r="AFM103" s="32">
        <v>105.78</v>
      </c>
      <c r="AFN103" s="32">
        <v>106.24</v>
      </c>
      <c r="AFO103" s="32">
        <v>106.08</v>
      </c>
      <c r="AFP103" s="32">
        <v>105.99</v>
      </c>
      <c r="AFQ103" s="32">
        <v>105.25</v>
      </c>
      <c r="AFR103" s="32">
        <v>105.45</v>
      </c>
      <c r="AFS103" s="32">
        <v>105.74</v>
      </c>
      <c r="AFT103" s="32">
        <v>106.67</v>
      </c>
      <c r="AFU103" s="32">
        <v>107.79</v>
      </c>
      <c r="AFV103" s="32">
        <v>108.32</v>
      </c>
      <c r="AFW103" s="32">
        <v>111.14</v>
      </c>
      <c r="AFX103" s="32">
        <v>111.6</v>
      </c>
      <c r="AFY103" s="32">
        <v>111.51</v>
      </c>
      <c r="AFZ103" s="32">
        <v>112.94</v>
      </c>
      <c r="AGA103" s="32">
        <v>115.22</v>
      </c>
      <c r="AGB103" s="32">
        <v>118.05</v>
      </c>
      <c r="AGC103" s="32">
        <v>122.41</v>
      </c>
      <c r="AGD103" s="32">
        <v>123.08</v>
      </c>
      <c r="AGE103" s="32">
        <v>121.22</v>
      </c>
      <c r="AGF103" s="32">
        <v>126.55</v>
      </c>
      <c r="AGG103" s="32">
        <v>127.86</v>
      </c>
      <c r="AGH103" s="32">
        <v>126.15</v>
      </c>
      <c r="AGI103" s="32">
        <v>125.12</v>
      </c>
      <c r="AGJ103" s="32">
        <v>127.15</v>
      </c>
      <c r="AGK103" s="32">
        <v>129.97999999999999</v>
      </c>
      <c r="AGL103" s="32">
        <v>132.27000000000001</v>
      </c>
      <c r="AGM103" s="32">
        <v>134.22</v>
      </c>
      <c r="AGN103" s="32">
        <v>134.55000000000001</v>
      </c>
      <c r="AGO103" s="32">
        <v>138.66</v>
      </c>
      <c r="AGP103" s="32">
        <v>140.38999999999999</v>
      </c>
      <c r="AGQ103" s="32">
        <v>140.49</v>
      </c>
      <c r="AGR103" s="32">
        <v>143.34</v>
      </c>
      <c r="AGS103" s="32">
        <v>142.16999999999999</v>
      </c>
      <c r="AGT103" s="32">
        <v>141.75</v>
      </c>
      <c r="AGU103" s="32">
        <v>144.34</v>
      </c>
      <c r="AGV103" s="32">
        <v>143.18</v>
      </c>
      <c r="AGW103" s="32">
        <v>141.91999999999999</v>
      </c>
      <c r="AGX103" s="32">
        <v>139.12</v>
      </c>
      <c r="AGY103" s="32">
        <v>136.22999999999999</v>
      </c>
      <c r="AGZ103" s="32">
        <v>135.80000000000001</v>
      </c>
      <c r="AHA103" s="32">
        <v>143.13999999999999</v>
      </c>
      <c r="AHB103" s="32">
        <v>144.96</v>
      </c>
      <c r="AHC103" s="32">
        <v>146.47999999999999</v>
      </c>
      <c r="AHD103" s="32">
        <v>150.69999999999999</v>
      </c>
      <c r="AHE103" s="32">
        <v>149.28</v>
      </c>
      <c r="AHF103" s="32">
        <v>149.79</v>
      </c>
      <c r="AHG103" s="32">
        <v>153.53</v>
      </c>
      <c r="AHH103" s="32">
        <v>156.9</v>
      </c>
      <c r="AHI103" s="32">
        <v>162.72999999999999</v>
      </c>
      <c r="AHJ103" s="32">
        <v>162.15</v>
      </c>
      <c r="AHK103" s="32">
        <v>162.63999999999999</v>
      </c>
      <c r="AHL103" s="32">
        <v>164.12</v>
      </c>
      <c r="AHM103" s="32">
        <v>167.86</v>
      </c>
      <c r="AHN103" s="32">
        <v>169.82</v>
      </c>
      <c r="AHO103" s="32">
        <v>175.2</v>
      </c>
      <c r="AHP103" s="34">
        <v>182.62</v>
      </c>
      <c r="AHQ103" s="32">
        <v>189.54</v>
      </c>
      <c r="AHR103" s="32">
        <v>189.54</v>
      </c>
      <c r="AHS103" s="32">
        <v>189.09</v>
      </c>
      <c r="AHT103" s="32">
        <v>193.95</v>
      </c>
      <c r="AHU103" s="32">
        <v>201.43</v>
      </c>
    </row>
    <row r="104" spans="2:905" ht="15.75" customHeight="1" x14ac:dyDescent="0.3">
      <c r="B104" s="18"/>
      <c r="C104" s="82" t="s">
        <v>29</v>
      </c>
      <c r="D104" s="82"/>
      <c r="E104" s="26"/>
      <c r="F104" s="14"/>
      <c r="G104" s="14"/>
      <c r="H104" s="14"/>
      <c r="I104" s="17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>
        <v>2.5523763911834485</v>
      </c>
      <c r="FV104" s="16">
        <v>2.6352364241492463</v>
      </c>
      <c r="FW104" s="16">
        <v>2.6543948132742861</v>
      </c>
      <c r="FX104" s="16">
        <v>2.6244598302664115</v>
      </c>
      <c r="FY104" s="16">
        <v>2.5813534547350718</v>
      </c>
      <c r="FZ104" s="16">
        <v>2.4767007541395412</v>
      </c>
      <c r="GA104" s="16">
        <v>2.464726760936391</v>
      </c>
      <c r="GB104" s="16">
        <v>2.4676005193051465</v>
      </c>
      <c r="GC104" s="16">
        <v>2.4810113916926739</v>
      </c>
      <c r="GD104" s="16">
        <v>2.4743059554989104</v>
      </c>
      <c r="GE104" s="16">
        <v>2.4982539419052112</v>
      </c>
      <c r="GF104" s="16">
        <v>2.5171728511661873</v>
      </c>
      <c r="GG104" s="16">
        <v>2.5188492102146283</v>
      </c>
      <c r="GH104" s="16">
        <v>2.5387260389318573</v>
      </c>
      <c r="GI104" s="16">
        <v>2.5703373809881733</v>
      </c>
      <c r="GJ104" s="16">
        <v>2.578958656094442</v>
      </c>
      <c r="GK104" s="16">
        <v>2.5396839583881095</v>
      </c>
      <c r="GL104" s="16">
        <v>2.4261705028222478</v>
      </c>
      <c r="GM104" s="16">
        <v>2.412041190842531</v>
      </c>
      <c r="GN104" s="16">
        <v>2.4280863417347516</v>
      </c>
      <c r="GO104" s="16">
        <v>2.4738269957707848</v>
      </c>
      <c r="GP104" s="16">
        <v>2.4970565425848954</v>
      </c>
      <c r="GQ104" s="16">
        <v>2.5447130355334329</v>
      </c>
      <c r="GR104" s="16">
        <v>2.5875799312007093</v>
      </c>
      <c r="GS104" s="16">
        <v>2.5954827667147882</v>
      </c>
      <c r="GT104" s="16">
        <v>2.6072172800538755</v>
      </c>
      <c r="GU104" s="16">
        <v>2.606259360597623</v>
      </c>
      <c r="GV104" s="16">
        <v>2.5880588909288349</v>
      </c>
      <c r="GW104" s="16">
        <v>2.5686610219397328</v>
      </c>
      <c r="GX104" s="16">
        <v>2.4594582039270048</v>
      </c>
      <c r="GY104" s="16">
        <v>2.4309601001035075</v>
      </c>
      <c r="GZ104" s="16">
        <v>2.4197045464925471</v>
      </c>
      <c r="HA104" s="16">
        <v>2.3986303184550026</v>
      </c>
      <c r="HB104" s="16">
        <v>2.3864168453877901</v>
      </c>
      <c r="HC104" s="16">
        <v>2.4685584387613977</v>
      </c>
      <c r="HD104" s="16">
        <v>2.536810200019354</v>
      </c>
      <c r="HE104" s="16">
        <v>2.6072172800538755</v>
      </c>
      <c r="HF104" s="16">
        <v>2.6663688064774362</v>
      </c>
      <c r="HG104" s="16">
        <v>2.759765953462006</v>
      </c>
      <c r="HH104" s="16">
        <v>2.7441997622979111</v>
      </c>
      <c r="HI104" s="16">
        <v>2.7279151315416268</v>
      </c>
      <c r="HJ104" s="16">
        <v>2.69223263179624</v>
      </c>
      <c r="HK104" s="16">
        <v>2.6371522630617497</v>
      </c>
      <c r="HL104" s="16">
        <v>2.6491262562649007</v>
      </c>
      <c r="HM104" s="16">
        <v>2.6261361893148525</v>
      </c>
      <c r="HN104" s="16">
        <v>2.6716373634868225</v>
      </c>
      <c r="HO104" s="16">
        <v>2.740368084472903</v>
      </c>
      <c r="HP104" s="16">
        <v>2.7868271781011247</v>
      </c>
      <c r="HQ104" s="16">
        <v>2.7885035371495657</v>
      </c>
      <c r="HR104" s="16">
        <v>2.8138884027402438</v>
      </c>
      <c r="HS104" s="16">
        <v>2.864179174193473</v>
      </c>
      <c r="HT104" s="16">
        <v>2.8373574294184181</v>
      </c>
      <c r="HU104" s="16">
        <v>2.7961668927995822</v>
      </c>
      <c r="HV104" s="16">
        <v>2.7152226987462877</v>
      </c>
      <c r="HW104" s="16">
        <v>2.7264782523572486</v>
      </c>
      <c r="HX104" s="16">
        <v>2.7568921950932501</v>
      </c>
      <c r="HY104" s="16">
        <v>2.7877850975573764</v>
      </c>
      <c r="HZ104" s="16">
        <v>2.8565158185434578</v>
      </c>
      <c r="IA104" s="16">
        <v>2.9077645094529396</v>
      </c>
      <c r="IB104" s="16">
        <v>2.9271623784420431</v>
      </c>
      <c r="IC104" s="16">
        <v>3.071568736472031</v>
      </c>
      <c r="ID104" s="16">
        <v>3.1659238029128529</v>
      </c>
      <c r="IE104" s="16">
        <v>3.2978772080115659</v>
      </c>
      <c r="IF104" s="16">
        <v>3.2552497922083519</v>
      </c>
      <c r="IG104" s="16">
        <v>3.2138197757254532</v>
      </c>
      <c r="IH104" s="16">
        <v>3.125451705886205</v>
      </c>
      <c r="II104" s="16">
        <v>3.2557287519364775</v>
      </c>
      <c r="IJ104" s="16">
        <v>3.2487838358786507</v>
      </c>
      <c r="IK104" s="16">
        <v>3.2241174098801624</v>
      </c>
      <c r="IL104" s="16">
        <v>3.2341755641708083</v>
      </c>
      <c r="IM104" s="16">
        <v>3.2169330139582719</v>
      </c>
      <c r="IN104" s="16">
        <v>3.1628105646800337</v>
      </c>
      <c r="IO104" s="16">
        <v>3.179095195436318</v>
      </c>
      <c r="IP104" s="16">
        <v>3.1640079640003491</v>
      </c>
      <c r="IQ104" s="16">
        <v>3.1704739203300498</v>
      </c>
      <c r="IR104" s="16">
        <v>3.1151540717314976</v>
      </c>
      <c r="IS104" s="16">
        <v>3.0845006491314333</v>
      </c>
      <c r="IT104" s="16">
        <v>3.0421127131922825</v>
      </c>
      <c r="IU104" s="16">
        <v>3.0406758340079043</v>
      </c>
      <c r="IV104" s="16">
        <v>2.9547025628092869</v>
      </c>
      <c r="IW104" s="16">
        <v>2.9259649791217277</v>
      </c>
      <c r="IX104" s="16">
        <v>3.0107408510000289</v>
      </c>
      <c r="IY104" s="16">
        <v>3.0912060853251977</v>
      </c>
      <c r="IZ104" s="16">
        <v>3.1690370411456721</v>
      </c>
      <c r="JA104" s="16">
        <v>3.2427968392770756</v>
      </c>
      <c r="JB104" s="16">
        <v>3.3369124258538352</v>
      </c>
      <c r="JC104" s="16">
        <v>3.3752292041039151</v>
      </c>
      <c r="JD104" s="16">
        <v>3.3606209323960714</v>
      </c>
      <c r="JE104" s="16">
        <v>3.3713975262789067</v>
      </c>
      <c r="JF104" s="16">
        <v>3.1335940212643481</v>
      </c>
      <c r="JG104" s="16">
        <v>3.1185067898283791</v>
      </c>
      <c r="JH104" s="16">
        <v>3.1381441386815445</v>
      </c>
      <c r="JI104" s="16">
        <v>3.2475864365583353</v>
      </c>
      <c r="JJ104" s="16">
        <v>3.2013668227941774</v>
      </c>
      <c r="JK104" s="16">
        <v>3.2526155137036583</v>
      </c>
      <c r="JL104" s="16">
        <v>3.3237410333303692</v>
      </c>
      <c r="JM104" s="16">
        <v>3.3333202278928895</v>
      </c>
      <c r="JN104" s="16">
        <v>3.413067022625869</v>
      </c>
      <c r="JO104" s="16">
        <v>3.5625024578011804</v>
      </c>
      <c r="JP104" s="16">
        <v>3.5189171225417146</v>
      </c>
      <c r="JQ104" s="16">
        <v>3.4494679619634443</v>
      </c>
      <c r="JR104" s="16">
        <v>3.2667448256833751</v>
      </c>
      <c r="JS104" s="16">
        <v>3.2289070071614225</v>
      </c>
      <c r="JT104" s="16">
        <v>3.2303438863458003</v>
      </c>
      <c r="JU104" s="16">
        <v>3.260039389489612</v>
      </c>
      <c r="JV104" s="16">
        <v>3.3258963521069371</v>
      </c>
      <c r="JW104" s="16">
        <v>3.3357150265335194</v>
      </c>
      <c r="JX104" s="16">
        <v>3.3115275602631566</v>
      </c>
      <c r="JY104" s="16">
        <v>3.3179935165928582</v>
      </c>
      <c r="JZ104" s="16">
        <v>3.3951060328211433</v>
      </c>
      <c r="KA104" s="16">
        <v>3.4264778950133961</v>
      </c>
      <c r="KB104" s="16">
        <v>3.448749522371255</v>
      </c>
      <c r="KC104" s="16">
        <v>3.4748528275541224</v>
      </c>
      <c r="KD104" s="16">
        <v>3.4212093380040098</v>
      </c>
      <c r="KE104" s="16">
        <v>3.3081748421662747</v>
      </c>
      <c r="KF104" s="16">
        <v>3.3096117213506524</v>
      </c>
      <c r="KG104" s="16">
        <v>3.3141618387678498</v>
      </c>
      <c r="KH104" s="16">
        <v>3.3009904462443842</v>
      </c>
      <c r="KI104" s="16">
        <v>3.3108091206709682</v>
      </c>
      <c r="KJ104" s="16">
        <v>3.3388282647663385</v>
      </c>
      <c r="KK104" s="16">
        <v>3.3804977611133009</v>
      </c>
      <c r="KL104" s="16">
        <v>3.4233646567805778</v>
      </c>
      <c r="KM104" s="16">
        <v>3.4185750594993176</v>
      </c>
      <c r="KN104" s="16">
        <v>3.4643157135353504</v>
      </c>
      <c r="KO104" s="16">
        <v>3.4887426596697764</v>
      </c>
      <c r="KP104" s="16">
        <v>3.5402308304433214</v>
      </c>
      <c r="KQ104" s="16">
        <v>3.5847740851590393</v>
      </c>
      <c r="KR104" s="16">
        <v>3.677692272415483</v>
      </c>
      <c r="KS104" s="16">
        <v>3.7722868187203678</v>
      </c>
      <c r="KT104" s="16">
        <v>3.7485783121781311</v>
      </c>
      <c r="KU104" s="16">
        <v>3.7754000569531865</v>
      </c>
      <c r="KV104" s="16">
        <v>3.9145378579737904</v>
      </c>
      <c r="KW104" s="16">
        <v>3.9461492000301055</v>
      </c>
      <c r="KX104" s="16">
        <v>4.0132035619677451</v>
      </c>
      <c r="KY104" s="16">
        <v>4.0994163130304253</v>
      </c>
      <c r="KZ104" s="16">
        <v>4.0072165653661704</v>
      </c>
      <c r="LA104" s="16">
        <v>4.0440964644318731</v>
      </c>
      <c r="LB104" s="16">
        <v>4.2275380403041298</v>
      </c>
      <c r="LC104" s="16">
        <v>4.4770760586577749</v>
      </c>
      <c r="LD104" s="16">
        <v>4.4720469815124524</v>
      </c>
      <c r="LE104" s="16">
        <v>4.3511096501606383</v>
      </c>
      <c r="LF104" s="16">
        <v>4.4550439111639797</v>
      </c>
      <c r="LG104" s="16">
        <v>4.7464909057286491</v>
      </c>
      <c r="LH104" s="16">
        <v>4.866470317624211</v>
      </c>
      <c r="LI104" s="16">
        <v>5.0015369609557432</v>
      </c>
      <c r="LJ104" s="16">
        <v>5.1512118759951191</v>
      </c>
      <c r="LK104" s="16">
        <v>5.4577461019957578</v>
      </c>
      <c r="LL104" s="16">
        <v>5.4929496420130191</v>
      </c>
      <c r="LM104" s="16">
        <v>5.5322243397193507</v>
      </c>
      <c r="LN104" s="16">
        <v>5.4845678467708145</v>
      </c>
      <c r="LO104" s="32">
        <v>5.5875441883179038</v>
      </c>
      <c r="LP104" s="32">
        <v>5.4335586357253929</v>
      </c>
      <c r="LQ104" s="32">
        <v>5.3672227133799453</v>
      </c>
      <c r="LR104" s="32">
        <v>5.4797782494895531</v>
      </c>
      <c r="LS104" s="32">
        <v>5.7597302105791996</v>
      </c>
      <c r="LT104" s="32">
        <v>6.0035207121953329</v>
      </c>
      <c r="LU104" s="32">
        <v>6.1637327412534804</v>
      </c>
      <c r="LV104" s="32">
        <v>6.3562745519601318</v>
      </c>
      <c r="LW104" s="32">
        <v>6.5694116309762025</v>
      </c>
      <c r="LX104" s="32">
        <v>6.6635272175529598</v>
      </c>
      <c r="LY104" s="32">
        <v>6.7183681064233873</v>
      </c>
      <c r="LZ104" s="32">
        <v>6.9310262257113315</v>
      </c>
      <c r="MA104" s="32">
        <v>6.9829933562130009</v>
      </c>
      <c r="MB104" s="32">
        <v>7.0356789263068622</v>
      </c>
      <c r="MC104" s="32">
        <v>7.1496713416008486</v>
      </c>
      <c r="MD104" s="32">
        <v>7.5182308523938053</v>
      </c>
      <c r="ME104" s="32">
        <v>7.4574029669218023</v>
      </c>
      <c r="MF104" s="32">
        <v>7.4506975307280392</v>
      </c>
      <c r="MG104" s="32">
        <v>7.563971506429839</v>
      </c>
      <c r="MH104" s="32">
        <v>7.6020488048158548</v>
      </c>
      <c r="MI104" s="32">
        <v>7.6714979653941242</v>
      </c>
      <c r="MJ104" s="32">
        <v>7.6259967912221551</v>
      </c>
      <c r="MK104" s="32">
        <v>7.5838483351470662</v>
      </c>
      <c r="ML104" s="32">
        <v>7.7143648610614033</v>
      </c>
      <c r="MM104" s="32">
        <v>7.6940090726160468</v>
      </c>
      <c r="MN104" s="32">
        <v>7.616178116795572</v>
      </c>
      <c r="MO104" s="32">
        <v>7.6650320090644239</v>
      </c>
      <c r="MP104" s="32">
        <v>7.7965064544350096</v>
      </c>
      <c r="MQ104" s="32">
        <v>7.8755348095757993</v>
      </c>
      <c r="MR104" s="32">
        <v>8.0671187008262013</v>
      </c>
      <c r="MS104" s="32">
        <v>8.2062565018468039</v>
      </c>
      <c r="MT104" s="32">
        <v>8.2603789511250412</v>
      </c>
      <c r="MU104" s="32">
        <v>8.3286307123829939</v>
      </c>
      <c r="MV104" s="32">
        <v>8.4519628423754405</v>
      </c>
      <c r="MW104" s="32">
        <v>8.4014325910581462</v>
      </c>
      <c r="MX104" s="32">
        <v>8.565955257669426</v>
      </c>
      <c r="MY104" s="32">
        <v>8.6753975555462173</v>
      </c>
      <c r="MZ104" s="32">
        <v>8.6962323037197002</v>
      </c>
      <c r="NA104" s="32">
        <v>8.7755001387245528</v>
      </c>
      <c r="NB104" s="32">
        <v>8.8071114807808701</v>
      </c>
      <c r="NC104" s="32">
        <v>8.741972957755733</v>
      </c>
      <c r="ND104" s="32">
        <v>8.7038956593697172</v>
      </c>
      <c r="NE104" s="32">
        <v>8.9012334835068145</v>
      </c>
      <c r="NF104" s="32">
        <v>8.9821174763455023</v>
      </c>
      <c r="NG104" s="32">
        <v>8.9987602732258907</v>
      </c>
      <c r="NH104" s="32">
        <v>8.9178762803872029</v>
      </c>
      <c r="NI104" s="32">
        <v>8.9065591785085374</v>
      </c>
      <c r="NJ104" s="32">
        <v>9.0144045022934538</v>
      </c>
      <c r="NK104" s="32">
        <v>9.0350415704251361</v>
      </c>
      <c r="NL104" s="32">
        <v>9.1834953185981973</v>
      </c>
      <c r="NM104" s="32">
        <v>9.3339462023969091</v>
      </c>
      <c r="NN104" s="32">
        <v>9.1928152848512159</v>
      </c>
      <c r="NO104" s="32">
        <v>8.9348519332051985</v>
      </c>
      <c r="NP104" s="32">
        <v>9.0080802394789057</v>
      </c>
      <c r="NQ104" s="32">
        <v>9.2014695392290182</v>
      </c>
      <c r="NR104" s="32">
        <v>9.3409361770866699</v>
      </c>
      <c r="NS104" s="32">
        <v>9.4154959071108113</v>
      </c>
      <c r="NT104" s="32">
        <v>9.4025145255441078</v>
      </c>
      <c r="NU104" s="32">
        <v>9.4055102289825783</v>
      </c>
      <c r="NV104" s="32">
        <v>9.5679439265351647</v>
      </c>
      <c r="NW104" s="32">
        <v>9.7540103956579056</v>
      </c>
      <c r="NX104" s="32">
        <v>9.8338958206837681</v>
      </c>
      <c r="NY104" s="32">
        <v>9.8591928719419588</v>
      </c>
      <c r="NZ104" s="32">
        <v>9.918774084773748</v>
      </c>
      <c r="OA104" s="32">
        <v>9.9706996110405584</v>
      </c>
      <c r="OB104" s="32">
        <v>10.049253612315994</v>
      </c>
      <c r="OC104" s="32">
        <v>10.463992110575266</v>
      </c>
      <c r="OD104" s="32">
        <v>10.570506010609748</v>
      </c>
      <c r="OE104" s="32">
        <v>10.271601378637977</v>
      </c>
      <c r="OF104" s="32">
        <v>10.279589921140563</v>
      </c>
      <c r="OG104" s="32">
        <v>10.126476189840995</v>
      </c>
      <c r="OH104" s="32">
        <v>10.214683013307049</v>
      </c>
      <c r="OI104" s="32">
        <v>10.557524629043046</v>
      </c>
      <c r="OJ104" s="32">
        <v>10.5512003662285</v>
      </c>
      <c r="OK104" s="32">
        <v>10.75623962379488</v>
      </c>
      <c r="OL104" s="32">
        <v>10.770885285049623</v>
      </c>
      <c r="OM104" s="32">
        <v>10.834460769132704</v>
      </c>
      <c r="ON104" s="32">
        <v>11.081439874837667</v>
      </c>
      <c r="OO104" s="32">
        <v>11.319099014289609</v>
      </c>
      <c r="OP104" s="32">
        <v>11.345394633360625</v>
      </c>
      <c r="OQ104" s="32">
        <v>11.449578541831851</v>
      </c>
      <c r="OR104" s="32">
        <v>11.454571380895969</v>
      </c>
      <c r="OS104" s="32">
        <v>11.92622824448617</v>
      </c>
      <c r="OT104" s="32">
        <v>11.892942650725395</v>
      </c>
      <c r="OU104" s="32">
        <v>11.993132287945331</v>
      </c>
      <c r="OV104" s="32">
        <v>11.988472304818822</v>
      </c>
      <c r="OW104" s="32">
        <v>12.248432792090487</v>
      </c>
      <c r="OX104" s="32">
        <v>12.457466320908161</v>
      </c>
      <c r="OY104" s="32">
        <v>12.560984517504178</v>
      </c>
      <c r="OZ104" s="32">
        <v>12.668829841289091</v>
      </c>
      <c r="PA104" s="32">
        <v>12.804560147368774</v>
      </c>
      <c r="PB104" s="32">
        <v>13.033093370160604</v>
      </c>
      <c r="PC104" s="32">
        <v>13.059892054266482</v>
      </c>
      <c r="PD104" s="32">
        <v>13.051703567456354</v>
      </c>
      <c r="PE104" s="32">
        <v>13.185696987985763</v>
      </c>
      <c r="PF104" s="32">
        <v>13.236316724630207</v>
      </c>
      <c r="PG104" s="32">
        <v>13.322668040082492</v>
      </c>
      <c r="PH104" s="32">
        <v>13.193885474795895</v>
      </c>
      <c r="PI104" s="32">
        <v>13.057658830590992</v>
      </c>
      <c r="PJ104" s="32">
        <v>13.100090080425305</v>
      </c>
      <c r="PK104" s="32">
        <v>13.094879225182497</v>
      </c>
      <c r="PL104" s="32">
        <v>13.068080541076615</v>
      </c>
      <c r="PM104" s="32">
        <v>13.322668040082492</v>
      </c>
      <c r="PN104" s="32">
        <v>13.41720784234491</v>
      </c>
      <c r="PO104" s="32">
        <v>13.423907513371381</v>
      </c>
      <c r="PP104" s="32">
        <v>13.458894684287396</v>
      </c>
      <c r="PQ104" s="32">
        <v>13.348722316296547</v>
      </c>
      <c r="PR104" s="32">
        <v>13.419441066020401</v>
      </c>
      <c r="PS104" s="32">
        <v>13.570555868061902</v>
      </c>
      <c r="PT104" s="32">
        <v>13.639041394110267</v>
      </c>
      <c r="PU104" s="32">
        <v>13.640530209893926</v>
      </c>
      <c r="PV104" s="32">
        <v>13.725392709562554</v>
      </c>
      <c r="PW104" s="32">
        <v>13.720926262211574</v>
      </c>
      <c r="PX104" s="32">
        <v>14.130350602718101</v>
      </c>
      <c r="PY104" s="32">
        <v>14.288909483677903</v>
      </c>
      <c r="PZ104" s="32">
        <v>14.491388430255679</v>
      </c>
      <c r="QA104" s="32">
        <v>14.556896324736723</v>
      </c>
      <c r="QB104" s="32">
        <v>14.597094350895546</v>
      </c>
      <c r="QC104" s="32">
        <v>14.944732836380181</v>
      </c>
      <c r="QD104" s="32">
        <v>15.114457835717436</v>
      </c>
      <c r="QE104" s="32">
        <v>15.203042374845211</v>
      </c>
      <c r="QF104" s="32">
        <v>15.18666540122495</v>
      </c>
      <c r="QG104" s="32">
        <v>15.214952901114492</v>
      </c>
      <c r="QH104" s="32">
        <v>15.254406519381485</v>
      </c>
      <c r="QI104" s="32">
        <v>15.371278558398801</v>
      </c>
      <c r="QJ104" s="32">
        <v>15.669786123022659</v>
      </c>
      <c r="QK104" s="32">
        <v>15.838135022412509</v>
      </c>
      <c r="QL104" s="32">
        <v>15.732396966978202</v>
      </c>
      <c r="QM104" s="32">
        <v>15.651608340354244</v>
      </c>
      <c r="QN104" s="32">
        <v>15.649232204277064</v>
      </c>
      <c r="QO104" s="32">
        <v>15.52329699218677</v>
      </c>
      <c r="QP104" s="32">
        <v>15.433003821254106</v>
      </c>
      <c r="QQ104" s="32">
        <v>15.380728827556249</v>
      </c>
      <c r="QR104" s="32">
        <v>15.327265765819801</v>
      </c>
      <c r="QS104" s="32">
        <v>15.335582242089917</v>
      </c>
      <c r="QT104" s="32">
        <v>15.381916895594836</v>
      </c>
      <c r="QU104" s="32">
        <v>15.533989604534058</v>
      </c>
      <c r="QV104" s="32">
        <v>15.838135022412509</v>
      </c>
      <c r="QW104" s="32">
        <v>15.996148071544669</v>
      </c>
      <c r="QX104" s="32">
        <v>16.109014535210502</v>
      </c>
      <c r="QY104" s="32">
        <v>16.107826467171915</v>
      </c>
      <c r="QZ104" s="32">
        <v>16.195743502027401</v>
      </c>
      <c r="RA104" s="32">
        <v>16.275344060612781</v>
      </c>
      <c r="RB104" s="32">
        <v>16.242078155532326</v>
      </c>
      <c r="RC104" s="32">
        <v>16.315738373924759</v>
      </c>
      <c r="RD104" s="32">
        <v>16.392962796432958</v>
      </c>
      <c r="RE104" s="32">
        <v>16.358508823313915</v>
      </c>
      <c r="RF104" s="32">
        <v>16.438109381899295</v>
      </c>
      <c r="RG104" s="32">
        <v>16.395338932510136</v>
      </c>
      <c r="RH104" s="32">
        <v>16.41315995308895</v>
      </c>
      <c r="RI104" s="32">
        <v>16.473751423056921</v>
      </c>
      <c r="RJ104" s="32">
        <v>16.711365030774459</v>
      </c>
      <c r="RK104" s="32">
        <v>16.706612758620111</v>
      </c>
      <c r="RL104" s="32">
        <v>16.812350814054415</v>
      </c>
      <c r="RM104" s="32">
        <v>16.989372951803979</v>
      </c>
      <c r="RN104" s="32">
        <v>17.064221238235007</v>
      </c>
      <c r="RO104" s="32">
        <v>17.098675211354045</v>
      </c>
      <c r="RP104" s="32">
        <v>17.190156450325301</v>
      </c>
      <c r="RQ104" s="32">
        <v>17.281637689296556</v>
      </c>
      <c r="RR104" s="32">
        <v>17.412325173541198</v>
      </c>
      <c r="RS104" s="32">
        <v>17.466976303316233</v>
      </c>
      <c r="RT104" s="32">
        <v>17.799635354120788</v>
      </c>
      <c r="RU104" s="32">
        <v>18.30812847463632</v>
      </c>
      <c r="RV104" s="32">
        <v>18.40436198576192</v>
      </c>
      <c r="RW104" s="32">
        <v>18.501783564926107</v>
      </c>
      <c r="RX104" s="32">
        <v>18.567127307048438</v>
      </c>
      <c r="RY104" s="32">
        <v>18.684746042868618</v>
      </c>
      <c r="RZ104" s="32">
        <v>18.78573182614857</v>
      </c>
      <c r="SA104" s="32">
        <v>18.871272724926882</v>
      </c>
      <c r="SB104" s="32">
        <v>18.912855106277451</v>
      </c>
      <c r="SC104" s="32">
        <v>18.974634644284013</v>
      </c>
      <c r="SD104" s="32">
        <v>19.114826672837356</v>
      </c>
      <c r="SE104" s="32">
        <v>19.117202808914534</v>
      </c>
      <c r="SF104" s="32">
        <v>19.313234035281504</v>
      </c>
      <c r="SG104" s="32">
        <v>20.004689633739538</v>
      </c>
      <c r="SH104" s="32">
        <v>20.30883505161799</v>
      </c>
      <c r="SI104" s="32">
        <v>20.43239412763111</v>
      </c>
      <c r="SJ104" s="32">
        <v>20.469224236827326</v>
      </c>
      <c r="SK104" s="32">
        <v>20.516746958370838</v>
      </c>
      <c r="SL104" s="32">
        <v>20.472788440943091</v>
      </c>
      <c r="SM104" s="32">
        <v>20.464471964672978</v>
      </c>
      <c r="SN104" s="32">
        <v>20.462095828595803</v>
      </c>
      <c r="SO104" s="32">
        <v>20.693769096120402</v>
      </c>
      <c r="SP104" s="32">
        <v>21.11553324981903</v>
      </c>
      <c r="SQ104" s="32">
        <v>21.046625303580946</v>
      </c>
      <c r="SR104" s="32">
        <v>21.28186277522131</v>
      </c>
      <c r="SS104" s="32">
        <v>21.710755337151465</v>
      </c>
      <c r="ST104" s="32">
        <v>22.121826878502805</v>
      </c>
      <c r="SU104" s="32">
        <v>22.032721775608728</v>
      </c>
      <c r="SV104" s="32">
        <v>22.067175748727777</v>
      </c>
      <c r="SW104" s="32">
        <v>21.810553052392834</v>
      </c>
      <c r="SX104" s="32">
        <v>21.67154909187807</v>
      </c>
      <c r="SY104" s="32">
        <v>21.878272930592331</v>
      </c>
      <c r="SZ104" s="32">
        <v>21.960249625254882</v>
      </c>
      <c r="TA104" s="32">
        <v>22.164597327891965</v>
      </c>
      <c r="TB104" s="32">
        <v>22.60893477432376</v>
      </c>
      <c r="TC104" s="32">
        <v>22.57923307335907</v>
      </c>
      <c r="TD104" s="32">
        <v>22.802589864613555</v>
      </c>
      <c r="TE104" s="32">
        <v>23.509490347573227</v>
      </c>
      <c r="TF104" s="32">
        <v>23.862346555033771</v>
      </c>
      <c r="TG104" s="32">
        <v>23.831456786030493</v>
      </c>
      <c r="TH104" s="32">
        <v>23.94075904558056</v>
      </c>
      <c r="TI104" s="32">
        <v>24.582315786417912</v>
      </c>
      <c r="TJ104" s="32">
        <v>24.824681666289802</v>
      </c>
      <c r="TK104" s="32">
        <v>24.970814035036085</v>
      </c>
      <c r="TL104" s="32">
        <v>25.008832212270892</v>
      </c>
      <c r="TM104" s="32">
        <v>24.929231653685523</v>
      </c>
      <c r="TN104" s="32">
        <v>25.397330460889073</v>
      </c>
      <c r="TO104" s="32">
        <v>25.809590070279004</v>
      </c>
      <c r="TP104" s="32">
        <v>25.86661733613121</v>
      </c>
      <c r="TQ104" s="32">
        <v>26.174326958125423</v>
      </c>
      <c r="TR104" s="32">
        <v>26.196900250858587</v>
      </c>
      <c r="TS104" s="32">
        <v>26.894296189509561</v>
      </c>
      <c r="TT104" s="32">
        <v>26.947759251246005</v>
      </c>
      <c r="TU104" s="32">
        <v>26.840833127773109</v>
      </c>
      <c r="TV104" s="32">
        <v>26.717274051759993</v>
      </c>
      <c r="TW104" s="32">
        <v>26.910929142049788</v>
      </c>
      <c r="TX104" s="32">
        <v>27.096267756069466</v>
      </c>
      <c r="TY104" s="32">
        <v>27.211510355812475</v>
      </c>
      <c r="TZ104" s="32">
        <v>27.567930767388781</v>
      </c>
      <c r="UA104" s="32">
        <v>27.47050918822459</v>
      </c>
      <c r="UB104" s="32">
        <v>27.668916550668733</v>
      </c>
      <c r="UC104" s="32">
        <v>27.949300607775431</v>
      </c>
      <c r="UD104" s="32">
        <v>28.323542039930555</v>
      </c>
      <c r="UE104" s="32">
        <v>28.595609620767132</v>
      </c>
      <c r="UF104" s="32">
        <v>28.531453946683403</v>
      </c>
      <c r="UG104" s="32">
        <v>28.611054505268772</v>
      </c>
      <c r="UH104" s="32">
        <v>28.656201090735102</v>
      </c>
      <c r="UI104" s="32">
        <v>29.091033992858208</v>
      </c>
      <c r="UJ104" s="32">
        <v>29.1777629596751</v>
      </c>
      <c r="UK104" s="32">
        <v>29.228849885334377</v>
      </c>
      <c r="UL104" s="32">
        <v>29.53774757536717</v>
      </c>
      <c r="UM104" s="32">
        <v>29.348844757231731</v>
      </c>
      <c r="UN104" s="32">
        <v>29.98327308983756</v>
      </c>
      <c r="UO104" s="32">
        <v>30.358702590031267</v>
      </c>
      <c r="UP104" s="32">
        <v>31.135699087267618</v>
      </c>
      <c r="UQ104" s="32">
        <v>31.732109242638639</v>
      </c>
      <c r="UR104" s="32">
        <v>31.923388196851253</v>
      </c>
      <c r="US104" s="32">
        <v>32.093281926369293</v>
      </c>
      <c r="UT104" s="32">
        <v>32.178822825147613</v>
      </c>
      <c r="UU104" s="32">
        <v>32.909484668879045</v>
      </c>
      <c r="UV104" s="32">
        <v>34.0999288435439</v>
      </c>
      <c r="UW104" s="32">
        <v>34.552582766245813</v>
      </c>
      <c r="UX104" s="32">
        <v>35.672930926634002</v>
      </c>
      <c r="UY104" s="32">
        <v>36.141029733837556</v>
      </c>
      <c r="UZ104" s="32">
        <v>36.422601858982844</v>
      </c>
      <c r="VA104" s="32">
        <v>36.181424047149541</v>
      </c>
      <c r="VB104" s="32">
        <v>36.596059792616643</v>
      </c>
      <c r="VC104" s="32">
        <v>37.155639838791451</v>
      </c>
      <c r="VD104" s="32">
        <v>37.449092644322612</v>
      </c>
      <c r="VE104" s="32">
        <v>37.999168146188708</v>
      </c>
      <c r="VF104" s="32">
        <v>39.054172564454582</v>
      </c>
      <c r="VG104" s="32">
        <v>39.807407700919171</v>
      </c>
      <c r="VH104" s="32">
        <v>39.632761699246785</v>
      </c>
      <c r="VI104" s="32">
        <v>39.898888939890419</v>
      </c>
      <c r="VJ104" s="32">
        <v>39.938095185163824</v>
      </c>
      <c r="VK104" s="32">
        <v>39.958292341819806</v>
      </c>
      <c r="VL104" s="32">
        <v>40.590344538348468</v>
      </c>
      <c r="VM104" s="32">
        <v>40.787563832754017</v>
      </c>
      <c r="VN104" s="32">
        <v>41.411299553012562</v>
      </c>
      <c r="VO104" s="32">
        <v>41.786015289865887</v>
      </c>
      <c r="VP104" s="32">
        <v>41.658111229203868</v>
      </c>
      <c r="VQ104" s="32">
        <v>41.942878760489123</v>
      </c>
      <c r="VR104" s="32">
        <v>42.087675810295181</v>
      </c>
      <c r="VS104" s="32">
        <v>42.56067950632832</v>
      </c>
      <c r="VT104" s="32">
        <v>42.859926742594169</v>
      </c>
      <c r="VU104" s="32">
        <v>43.593565128278215</v>
      </c>
      <c r="VV104" s="32">
        <v>44.312723808981659</v>
      </c>
      <c r="VW104" s="32">
        <v>44.228258863261459</v>
      </c>
      <c r="VX104" s="32">
        <v>44.747114958399841</v>
      </c>
      <c r="VY104" s="32">
        <v>45.456620502449546</v>
      </c>
      <c r="VZ104" s="32">
        <v>46.281963686344092</v>
      </c>
      <c r="WA104" s="32">
        <v>46.260244128873182</v>
      </c>
      <c r="WB104" s="32">
        <v>46.38573490537177</v>
      </c>
      <c r="WC104" s="32">
        <v>47.491019052224701</v>
      </c>
      <c r="WD104" s="32">
        <v>48.152258913005724</v>
      </c>
      <c r="WE104" s="32">
        <v>49.259956344022093</v>
      </c>
      <c r="WF104" s="32">
        <v>49.578509853595421</v>
      </c>
      <c r="WG104" s="32">
        <v>49.436126087952793</v>
      </c>
      <c r="WH104" s="32">
        <v>50.167351189473408</v>
      </c>
      <c r="WI104" s="32">
        <v>50.343520933404122</v>
      </c>
      <c r="WJ104" s="32">
        <v>50.13839177951219</v>
      </c>
      <c r="WK104" s="32">
        <v>50.304908386789158</v>
      </c>
      <c r="WL104" s="32">
        <v>50.377306911692195</v>
      </c>
      <c r="WM104" s="32">
        <v>50.543823518969162</v>
      </c>
      <c r="WN104" s="32">
        <v>50.753779241187949</v>
      </c>
      <c r="WO104" s="32">
        <v>51.021653783329164</v>
      </c>
      <c r="WP104" s="32">
        <v>51.176103969788969</v>
      </c>
      <c r="WQ104" s="32">
        <v>51.183343822279269</v>
      </c>
      <c r="WR104" s="32">
        <v>51.359513566209976</v>
      </c>
      <c r="WS104" s="32">
        <v>52.24760213835382</v>
      </c>
      <c r="WT104" s="32">
        <v>52.510650112168165</v>
      </c>
      <c r="WU104" s="32">
        <v>52.771284801819078</v>
      </c>
      <c r="WV104" s="32">
        <v>52.812310632597459</v>
      </c>
      <c r="WW104" s="32">
        <v>53.415631673456048</v>
      </c>
      <c r="WX104" s="32">
        <v>54.158923195793825</v>
      </c>
      <c r="WY104" s="32">
        <v>54.088937955054234</v>
      </c>
      <c r="WZ104" s="32">
        <v>54.163749764120702</v>
      </c>
      <c r="XA104" s="32">
        <v>54.590901061048584</v>
      </c>
      <c r="XB104" s="32">
        <v>54.607794050192624</v>
      </c>
      <c r="XC104" s="32">
        <v>54.928760843929389</v>
      </c>
      <c r="XD104" s="32">
        <v>55.25696749015647</v>
      </c>
      <c r="XE104" s="32">
        <v>55.413830960779698</v>
      </c>
      <c r="XF104" s="32">
        <v>55.121823577004136</v>
      </c>
      <c r="XG104" s="32">
        <v>55.235247932685553</v>
      </c>
      <c r="XH104" s="32">
        <v>55.244901069339292</v>
      </c>
      <c r="XI104" s="32">
        <v>55.283513615954242</v>
      </c>
      <c r="XJ104" s="32">
        <v>55.38245826665505</v>
      </c>
      <c r="XK104" s="32">
        <v>55.669639082103735</v>
      </c>
      <c r="XL104" s="32">
        <v>55.50794904315363</v>
      </c>
      <c r="XM104" s="32">
        <v>54.706738700893425</v>
      </c>
      <c r="XN104" s="32">
        <v>54.537808809453026</v>
      </c>
      <c r="XO104" s="32">
        <v>54.701912132566562</v>
      </c>
      <c r="XP104" s="32">
        <v>55.278687047627372</v>
      </c>
      <c r="XQ104" s="32">
        <v>56.449129866893038</v>
      </c>
      <c r="XR104" s="32">
        <v>56.661498873275256</v>
      </c>
      <c r="XS104" s="32">
        <v>56.560140938411017</v>
      </c>
      <c r="XT104" s="32">
        <v>57.132089285144957</v>
      </c>
      <c r="XU104" s="32">
        <v>57.086236886039707</v>
      </c>
      <c r="XV104" s="32">
        <v>57.513388182967589</v>
      </c>
      <c r="XW104" s="32">
        <v>58.40871660760174</v>
      </c>
      <c r="XX104" s="32">
        <v>58.92998598690356</v>
      </c>
      <c r="XY104" s="32">
        <v>59.625011825972649</v>
      </c>
      <c r="XZ104" s="32">
        <v>60.307971244224575</v>
      </c>
      <c r="YA104" s="32">
        <v>59.803594854066795</v>
      </c>
      <c r="YB104" s="32">
        <v>59.56950629021366</v>
      </c>
      <c r="YC104" s="32">
        <v>59.48504134449346</v>
      </c>
      <c r="YD104" s="32">
        <v>59.868753526479523</v>
      </c>
      <c r="YE104" s="32">
        <v>59.040997058421539</v>
      </c>
      <c r="YF104" s="32">
        <v>59.738436181654059</v>
      </c>
      <c r="YG104" s="32">
        <v>61.352398731947858</v>
      </c>
      <c r="YH104" s="32">
        <v>61.423367382881288</v>
      </c>
      <c r="YI104" s="32">
        <v>61.240031701303266</v>
      </c>
      <c r="YJ104" s="32">
        <v>60.577657625924623</v>
      </c>
      <c r="YK104" s="32">
        <v>59.921197604790407</v>
      </c>
      <c r="YL104" s="32">
        <v>59.359362451567449</v>
      </c>
      <c r="YM104" s="32">
        <v>59.170112715744978</v>
      </c>
      <c r="YN104" s="32">
        <v>59.264737583656206</v>
      </c>
      <c r="YO104" s="32">
        <v>59.968510038746039</v>
      </c>
      <c r="YP104" s="32">
        <v>60.080877069390631</v>
      </c>
      <c r="YQ104" s="32">
        <v>60.690024656569214</v>
      </c>
      <c r="YR104" s="32">
        <v>61.429281437125745</v>
      </c>
      <c r="YS104" s="32">
        <v>62.204022543148994</v>
      </c>
      <c r="YT104" s="32">
        <v>63.067474462839023</v>
      </c>
      <c r="YU104" s="32">
        <v>63.345435012328281</v>
      </c>
      <c r="YV104" s="32">
        <v>63.611567453328632</v>
      </c>
      <c r="YW104" s="32">
        <v>63.026076083127855</v>
      </c>
      <c r="YX104" s="32">
        <v>63.097044734061285</v>
      </c>
      <c r="YY104" s="32">
        <v>63.298122578372663</v>
      </c>
      <c r="YZ104" s="32">
        <v>65.09599506868615</v>
      </c>
      <c r="ZA104" s="32">
        <v>65.433096160619925</v>
      </c>
      <c r="ZB104" s="32">
        <v>64.392222613596331</v>
      </c>
      <c r="ZC104" s="32">
        <v>64.303511799929552</v>
      </c>
      <c r="ZD104" s="32">
        <v>63.978238816484676</v>
      </c>
      <c r="ZE104" s="32">
        <v>64.818034519196885</v>
      </c>
      <c r="ZF104" s="32">
        <v>65.450838323353295</v>
      </c>
      <c r="ZG104" s="32">
        <v>65.675572384642479</v>
      </c>
      <c r="ZH104" s="32">
        <v>67.46161676646706</v>
      </c>
      <c r="ZI104" s="32">
        <v>68.200873547023591</v>
      </c>
      <c r="ZJ104" s="32">
        <v>69.147122226135963</v>
      </c>
      <c r="ZK104" s="32">
        <v>69.294973582247266</v>
      </c>
      <c r="ZL104" s="32">
        <v>69.572934131736517</v>
      </c>
      <c r="ZM104" s="32">
        <v>70.803057414582597</v>
      </c>
      <c r="ZN104" s="32">
        <v>71.02779147587178</v>
      </c>
      <c r="ZO104" s="32">
        <v>71.725649876717142</v>
      </c>
      <c r="ZP104" s="32">
        <v>72.145547728073254</v>
      </c>
      <c r="ZQ104" s="32">
        <v>71.424033110250079</v>
      </c>
      <c r="ZR104" s="32">
        <v>70.649292004226837</v>
      </c>
      <c r="ZS104" s="32">
        <v>70.933166607960544</v>
      </c>
      <c r="ZT104" s="32">
        <v>71.938555829517426</v>
      </c>
      <c r="ZU104" s="32">
        <v>72.222430433251148</v>
      </c>
      <c r="ZV104" s="32">
        <v>72.045008805917561</v>
      </c>
      <c r="ZW104" s="32">
        <v>73.145022895385694</v>
      </c>
      <c r="ZX104" s="32">
        <v>74.256865093342725</v>
      </c>
      <c r="ZY104" s="32">
        <v>75.28591053187742</v>
      </c>
      <c r="ZZ104" s="32">
        <v>76.498291651990129</v>
      </c>
      <c r="AAA104" s="32">
        <v>76.048823529411763</v>
      </c>
      <c r="AAB104" s="32">
        <v>76.587002465656909</v>
      </c>
      <c r="AAC104" s="32">
        <v>78.112828460725609</v>
      </c>
      <c r="AAD104" s="32">
        <v>78.923053892215549</v>
      </c>
      <c r="AAE104" s="32">
        <v>79.348865797816117</v>
      </c>
      <c r="AAF104" s="32">
        <v>79.9580133849947</v>
      </c>
      <c r="AAG104" s="32">
        <v>80.099950686861561</v>
      </c>
      <c r="AAH104" s="32">
        <v>79.993497710461412</v>
      </c>
      <c r="AAI104" s="32">
        <v>81.016629094751679</v>
      </c>
      <c r="AAJ104" s="32">
        <v>81.637604790419147</v>
      </c>
      <c r="AAK104" s="32">
        <v>81.690831278619228</v>
      </c>
      <c r="AAL104" s="32">
        <v>82.696220500176125</v>
      </c>
      <c r="AAM104" s="32">
        <v>82.986009158154275</v>
      </c>
      <c r="AAN104" s="32">
        <v>83.512359985910535</v>
      </c>
      <c r="AAO104" s="32">
        <v>84.701084889045433</v>
      </c>
      <c r="AAP104" s="32">
        <v>85.357544910179641</v>
      </c>
      <c r="AAQ104" s="32">
        <v>85.736044381824584</v>
      </c>
      <c r="AAR104" s="32">
        <v>85.316146530468458</v>
      </c>
      <c r="AAS104" s="32">
        <v>86.073145473758359</v>
      </c>
      <c r="AAT104" s="32">
        <v>86.392504402958792</v>
      </c>
      <c r="AAU104" s="32">
        <v>85.357544910179641</v>
      </c>
      <c r="AAV104" s="32">
        <v>85.795184924269094</v>
      </c>
      <c r="AAW104" s="32">
        <v>86.670464952448043</v>
      </c>
      <c r="AAX104" s="32">
        <v>87.675854174004925</v>
      </c>
      <c r="AAY104" s="32">
        <v>88.633930961606197</v>
      </c>
      <c r="AAZ104" s="32">
        <v>89.609749911940824</v>
      </c>
      <c r="ABA104" s="32">
        <v>91.135575907009496</v>
      </c>
      <c r="ABB104" s="32">
        <v>92.200105671010917</v>
      </c>
      <c r="ABC104" s="32">
        <v>93.690447340612877</v>
      </c>
      <c r="ABD104" s="32">
        <v>95.39369496301515</v>
      </c>
      <c r="ABE104" s="32">
        <v>96.949091229306092</v>
      </c>
      <c r="ABF104" s="32">
        <v>96.889950686861567</v>
      </c>
      <c r="ABG104" s="32">
        <v>98.616854526241625</v>
      </c>
      <c r="ABH104" s="32">
        <v>99.835149700598791</v>
      </c>
      <c r="ABI104" s="32">
        <v>103.82122226135964</v>
      </c>
      <c r="ABJ104" s="32">
        <v>108.28041916167663</v>
      </c>
      <c r="ABK104" s="32">
        <v>113.6622085241282</v>
      </c>
      <c r="ABL104" s="32">
        <v>117.05096160619935</v>
      </c>
      <c r="ABM104" s="32">
        <v>118.67</v>
      </c>
      <c r="ABN104" s="32">
        <v>120.93</v>
      </c>
      <c r="ABO104" s="32">
        <v>121.52</v>
      </c>
      <c r="ABP104" s="32">
        <v>120.21</v>
      </c>
      <c r="ABQ104" s="32">
        <v>116.32</v>
      </c>
      <c r="ABR104" s="32">
        <v>115.95</v>
      </c>
      <c r="ABS104" s="32">
        <v>115.9</v>
      </c>
      <c r="ABT104" s="32">
        <v>117</v>
      </c>
      <c r="ABU104" s="32">
        <v>117.52</v>
      </c>
      <c r="ABV104" s="32">
        <v>119.5</v>
      </c>
      <c r="ABW104" s="32">
        <v>121.07</v>
      </c>
      <c r="ABX104" s="32">
        <v>122.56</v>
      </c>
      <c r="ABY104" s="32">
        <v>124.71</v>
      </c>
      <c r="ABZ104" s="32">
        <v>127.79</v>
      </c>
      <c r="ACA104" s="32">
        <v>128.83000000000001</v>
      </c>
      <c r="ACB104" s="32">
        <v>130.03</v>
      </c>
      <c r="ACC104" s="32">
        <v>132.41</v>
      </c>
      <c r="ACD104" s="32">
        <v>132.65</v>
      </c>
      <c r="ACE104" s="32">
        <v>136.97</v>
      </c>
      <c r="ACF104" s="32">
        <v>138.26</v>
      </c>
      <c r="ACG104" s="32">
        <v>140.35</v>
      </c>
      <c r="ACH104" s="32">
        <v>143.09</v>
      </c>
      <c r="ACI104" s="32">
        <v>144.72999999999999</v>
      </c>
      <c r="ACJ104" s="32">
        <v>144.97</v>
      </c>
      <c r="ACK104" s="32">
        <v>147.38</v>
      </c>
      <c r="ACL104" s="32">
        <v>150.19</v>
      </c>
      <c r="ACM104" s="32">
        <v>152.74</v>
      </c>
      <c r="ACN104" s="32">
        <v>155.4</v>
      </c>
      <c r="ACO104" s="32">
        <v>159.34</v>
      </c>
      <c r="ACP104" s="32">
        <v>162.47999999999999</v>
      </c>
      <c r="ACQ104" s="32">
        <v>165.58</v>
      </c>
      <c r="ACR104" s="32">
        <v>168.83</v>
      </c>
      <c r="ACS104" s="32">
        <v>174.41</v>
      </c>
      <c r="ACT104" s="32">
        <v>178.68</v>
      </c>
      <c r="ACU104" s="32">
        <v>176.97</v>
      </c>
      <c r="ACV104" s="32">
        <v>177.98</v>
      </c>
      <c r="ACW104" s="32">
        <v>177.26</v>
      </c>
      <c r="ACX104" s="32">
        <v>178.24</v>
      </c>
      <c r="ACY104" s="32">
        <v>178.68</v>
      </c>
      <c r="ACZ104" s="32">
        <v>179.34</v>
      </c>
      <c r="ADA104" s="32">
        <v>178.39</v>
      </c>
      <c r="ADB104" s="32">
        <v>176.01</v>
      </c>
      <c r="ADC104" s="32">
        <v>179.99</v>
      </c>
      <c r="ADD104" s="32">
        <v>180.99</v>
      </c>
      <c r="ADE104" s="32">
        <v>182.2</v>
      </c>
      <c r="ADF104" s="32">
        <v>185.48</v>
      </c>
      <c r="ADG104" s="32">
        <v>189.46</v>
      </c>
      <c r="ADH104" s="32">
        <v>189.37</v>
      </c>
      <c r="ADI104" s="32">
        <v>190.05</v>
      </c>
      <c r="ADJ104" s="32">
        <v>191.99</v>
      </c>
      <c r="ADK104" s="32">
        <v>192.66</v>
      </c>
      <c r="ADL104" s="32">
        <v>192.88</v>
      </c>
      <c r="ADM104" s="32">
        <v>192.16</v>
      </c>
      <c r="ADN104" s="32">
        <v>192.98</v>
      </c>
      <c r="ADO104" s="32">
        <v>195.39</v>
      </c>
      <c r="ADP104" s="32">
        <v>196.06</v>
      </c>
      <c r="ADQ104" s="32">
        <v>196.57</v>
      </c>
      <c r="ADR104" s="32">
        <v>198.09</v>
      </c>
      <c r="ADS104" s="32">
        <v>197.23</v>
      </c>
      <c r="ADT104" s="32">
        <v>199.21</v>
      </c>
      <c r="ADU104" s="32">
        <v>202.49</v>
      </c>
      <c r="ADV104" s="32">
        <v>207.85</v>
      </c>
      <c r="ADW104" s="32">
        <v>209.33</v>
      </c>
      <c r="ADX104" s="32">
        <v>211.7</v>
      </c>
      <c r="ADY104" s="32">
        <v>212.22</v>
      </c>
      <c r="ADZ104" s="32">
        <v>210.11</v>
      </c>
      <c r="AEA104" s="32">
        <v>211.23</v>
      </c>
      <c r="AEB104" s="32">
        <v>210.94</v>
      </c>
      <c r="AEC104" s="32">
        <v>211.66</v>
      </c>
      <c r="AED104" s="32">
        <v>211.88</v>
      </c>
      <c r="AEE104" s="32">
        <v>211.71</v>
      </c>
      <c r="AEF104" s="32">
        <v>214.6</v>
      </c>
      <c r="AEG104" s="32">
        <v>215.76</v>
      </c>
      <c r="AEH104" s="32">
        <v>214.73</v>
      </c>
      <c r="AEI104" s="32">
        <v>215.06</v>
      </c>
      <c r="AEJ104" s="32">
        <v>214.39</v>
      </c>
      <c r="AEK104" s="32">
        <v>212.26</v>
      </c>
      <c r="AEL104" s="32">
        <v>208.25</v>
      </c>
      <c r="AEM104" s="32">
        <v>206.11</v>
      </c>
      <c r="AEN104" s="32">
        <v>203.86</v>
      </c>
      <c r="AEO104" s="32">
        <v>203.89</v>
      </c>
      <c r="AEP104" s="32">
        <v>205.65</v>
      </c>
      <c r="AEQ104" s="32">
        <v>207.92</v>
      </c>
      <c r="AER104" s="32">
        <v>210.37</v>
      </c>
      <c r="AES104" s="32">
        <v>209.58</v>
      </c>
      <c r="AET104" s="32">
        <v>208.42</v>
      </c>
      <c r="AEU104" s="32">
        <v>207.6</v>
      </c>
      <c r="AEV104" s="32">
        <v>208.69</v>
      </c>
      <c r="AEW104" s="32">
        <v>208.72</v>
      </c>
      <c r="AEX104" s="32">
        <v>207.37</v>
      </c>
      <c r="AEY104" s="32">
        <v>206.27</v>
      </c>
      <c r="AEZ104" s="32">
        <v>205.05</v>
      </c>
      <c r="AFA104" s="32">
        <v>204.22</v>
      </c>
      <c r="AFB104" s="32">
        <v>206.87</v>
      </c>
      <c r="AFC104" s="32">
        <v>208.01</v>
      </c>
      <c r="AFD104" s="16">
        <v>216.23583333333329</v>
      </c>
      <c r="AFE104" s="32"/>
      <c r="AFF104" s="32"/>
      <c r="AFG104" s="32"/>
      <c r="AFH104" s="32"/>
      <c r="AFI104" s="32"/>
      <c r="AFJ104" s="32"/>
      <c r="AFK104" s="32"/>
      <c r="AFL104" s="32"/>
      <c r="AFM104" s="32"/>
      <c r="AFN104" s="32"/>
      <c r="AFO104" s="32"/>
      <c r="AFP104" s="16">
        <v>99.87</v>
      </c>
      <c r="AFQ104" s="32"/>
      <c r="AFR104" s="32"/>
      <c r="AFS104" s="32"/>
      <c r="AFT104" s="32"/>
      <c r="AFU104" s="32"/>
      <c r="AFV104" s="32"/>
      <c r="AFW104" s="32"/>
      <c r="AFX104" s="32"/>
      <c r="AFY104" s="32"/>
      <c r="AFZ104" s="32"/>
      <c r="AGA104" s="32"/>
      <c r="AGB104" s="16">
        <v>103.66333333333331</v>
      </c>
      <c r="AGC104" s="32"/>
      <c r="AGD104" s="32"/>
      <c r="AGE104" s="32"/>
      <c r="AGF104" s="32"/>
      <c r="AGG104" s="32"/>
      <c r="AGH104" s="32"/>
      <c r="AGI104" s="32"/>
      <c r="AGJ104" s="32"/>
      <c r="AGK104" s="32"/>
      <c r="AGL104" s="32"/>
      <c r="AGM104" s="32"/>
      <c r="AGN104" s="16">
        <v>111.77</v>
      </c>
      <c r="AGO104" s="32"/>
      <c r="AGP104" s="32"/>
      <c r="AGQ104" s="32"/>
      <c r="AGR104" s="32"/>
      <c r="AGS104" s="32"/>
      <c r="AGT104" s="32"/>
      <c r="AGU104" s="32"/>
      <c r="AGV104" s="32"/>
      <c r="AGW104" s="32"/>
      <c r="AGX104" s="32"/>
      <c r="AGY104" s="32"/>
      <c r="AGZ104" s="16"/>
      <c r="AHA104" s="32"/>
      <c r="AHB104" s="32"/>
      <c r="AHC104" s="32"/>
      <c r="AHD104" s="32"/>
      <c r="AHE104" s="32"/>
      <c r="AHF104" s="32"/>
      <c r="AHG104" s="32"/>
      <c r="AHH104" s="32"/>
      <c r="AHI104" s="32"/>
      <c r="AHJ104" s="32"/>
      <c r="AHK104" s="32"/>
      <c r="AHL104" s="32"/>
      <c r="AHM104" s="32"/>
      <c r="AHN104" s="32"/>
      <c r="AHO104" s="32"/>
      <c r="AHP104" s="34"/>
      <c r="AHQ104" s="32"/>
      <c r="AHR104" s="32"/>
      <c r="AHS104" s="32"/>
      <c r="AHT104" s="32"/>
      <c r="AHU104" s="32"/>
    </row>
    <row r="105" spans="2:905" ht="15.75" customHeight="1" x14ac:dyDescent="0.3">
      <c r="B105" s="18" t="s">
        <v>12</v>
      </c>
      <c r="C105" s="82" t="s">
        <v>2</v>
      </c>
      <c r="D105" s="82"/>
      <c r="E105" s="26"/>
      <c r="F105" s="14"/>
      <c r="G105" s="14"/>
      <c r="H105" s="14"/>
      <c r="I105" s="17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32"/>
      <c r="LP105" s="32"/>
      <c r="LQ105" s="32"/>
      <c r="LR105" s="32"/>
      <c r="LS105" s="32"/>
      <c r="LT105" s="32"/>
      <c r="LU105" s="32"/>
      <c r="LV105" s="32"/>
      <c r="LW105" s="32"/>
      <c r="LX105" s="32"/>
      <c r="LY105" s="32"/>
      <c r="LZ105" s="32"/>
      <c r="MA105" s="32"/>
      <c r="MB105" s="32"/>
      <c r="MC105" s="32"/>
      <c r="MD105" s="32"/>
      <c r="ME105" s="32"/>
      <c r="MF105" s="32"/>
      <c r="MG105" s="32"/>
      <c r="MH105" s="32"/>
      <c r="MI105" s="32"/>
      <c r="MJ105" s="32"/>
      <c r="MK105" s="32"/>
      <c r="ML105" s="32"/>
      <c r="MM105" s="32"/>
      <c r="MN105" s="32"/>
      <c r="MO105" s="32"/>
      <c r="MP105" s="32"/>
      <c r="MQ105" s="32"/>
      <c r="MR105" s="32"/>
      <c r="MS105" s="32">
        <v>231.77</v>
      </c>
      <c r="MT105" s="32">
        <v>234.76</v>
      </c>
      <c r="MU105" s="32">
        <v>239.08</v>
      </c>
      <c r="MV105" s="32">
        <v>243.06</v>
      </c>
      <c r="MW105" s="32">
        <v>249.42</v>
      </c>
      <c r="MX105" s="32">
        <v>251.74</v>
      </c>
      <c r="MY105" s="32">
        <v>254.81</v>
      </c>
      <c r="MZ105" s="32">
        <v>257.33</v>
      </c>
      <c r="NA105" s="32">
        <v>259.92</v>
      </c>
      <c r="NB105" s="32">
        <v>262.43</v>
      </c>
      <c r="NC105" s="32">
        <v>257.32</v>
      </c>
      <c r="ND105" s="32">
        <v>255.75</v>
      </c>
      <c r="NE105" s="32">
        <v>261.58</v>
      </c>
      <c r="NF105" s="32">
        <v>264.22000000000003</v>
      </c>
      <c r="NG105" s="32">
        <v>265.17</v>
      </c>
      <c r="NH105" s="32">
        <v>263.8</v>
      </c>
      <c r="NI105" s="32">
        <v>265.19</v>
      </c>
      <c r="NJ105" s="32">
        <v>265.31</v>
      </c>
      <c r="NK105" s="32">
        <v>262.61</v>
      </c>
      <c r="NL105" s="32">
        <v>263.8</v>
      </c>
      <c r="NM105" s="32">
        <v>265.13</v>
      </c>
      <c r="NN105" s="32">
        <v>264.32</v>
      </c>
      <c r="NO105" s="32">
        <v>261.63</v>
      </c>
      <c r="NP105" s="32">
        <v>264.62</v>
      </c>
      <c r="NQ105" s="32">
        <v>270.27999999999997</v>
      </c>
      <c r="NR105" s="32">
        <v>272.52999999999997</v>
      </c>
      <c r="NS105" s="32">
        <v>273.98</v>
      </c>
      <c r="NT105" s="32">
        <v>273.04000000000002</v>
      </c>
      <c r="NU105" s="32">
        <v>274.91000000000003</v>
      </c>
      <c r="NV105" s="32">
        <v>274.44</v>
      </c>
      <c r="NW105" s="32">
        <v>275.95999999999998</v>
      </c>
      <c r="NX105" s="32">
        <v>275.33</v>
      </c>
      <c r="NY105" s="32">
        <v>274.08999999999997</v>
      </c>
      <c r="NZ105" s="32">
        <v>274.14999999999998</v>
      </c>
      <c r="OA105" s="32">
        <v>283.93</v>
      </c>
      <c r="OB105" s="32">
        <v>289.79000000000002</v>
      </c>
      <c r="OC105" s="32">
        <v>304.52999999999997</v>
      </c>
      <c r="OD105" s="32">
        <v>309.14999999999998</v>
      </c>
      <c r="OE105" s="32">
        <v>310.47000000000003</v>
      </c>
      <c r="OF105" s="32">
        <v>308.47000000000003</v>
      </c>
      <c r="OG105" s="32">
        <v>301.02999999999997</v>
      </c>
      <c r="OH105" s="32">
        <v>299.72000000000003</v>
      </c>
      <c r="OI105" s="32">
        <v>303.75</v>
      </c>
      <c r="OJ105" s="32">
        <v>304.93</v>
      </c>
      <c r="OK105" s="32">
        <v>308.99</v>
      </c>
      <c r="OL105" s="32">
        <v>311.99</v>
      </c>
      <c r="OM105" s="32">
        <v>314.97000000000003</v>
      </c>
      <c r="ON105" s="32">
        <v>321.3</v>
      </c>
      <c r="OO105" s="32">
        <v>335.71</v>
      </c>
      <c r="OP105" s="32">
        <v>341.63</v>
      </c>
      <c r="OQ105" s="32">
        <v>344.98</v>
      </c>
      <c r="OR105" s="32">
        <v>350.33</v>
      </c>
      <c r="OS105" s="32">
        <v>358.47</v>
      </c>
      <c r="OT105" s="32">
        <v>357.63</v>
      </c>
      <c r="OU105" s="32">
        <v>358.91</v>
      </c>
      <c r="OV105" s="32">
        <v>361.45</v>
      </c>
      <c r="OW105" s="32">
        <v>363.26</v>
      </c>
      <c r="OX105" s="32">
        <v>365.78</v>
      </c>
      <c r="OY105" s="32">
        <v>368.57</v>
      </c>
      <c r="OZ105" s="32">
        <v>375.98</v>
      </c>
      <c r="PA105" s="32">
        <v>181</v>
      </c>
      <c r="PB105" s="32">
        <v>185.89</v>
      </c>
      <c r="PC105" s="32">
        <v>187.43</v>
      </c>
      <c r="PD105" s="32">
        <v>187.7</v>
      </c>
      <c r="PE105" s="32">
        <v>192.15</v>
      </c>
      <c r="PF105" s="32">
        <v>189.3</v>
      </c>
      <c r="PG105" s="32">
        <v>187.98</v>
      </c>
      <c r="PH105" s="32">
        <v>185.62</v>
      </c>
      <c r="PI105" s="32">
        <v>185.71</v>
      </c>
      <c r="PJ105" s="32">
        <v>186.44</v>
      </c>
      <c r="PK105" s="32">
        <v>187.19</v>
      </c>
      <c r="PL105" s="32">
        <v>187.99</v>
      </c>
      <c r="PM105" s="32">
        <v>190.26</v>
      </c>
      <c r="PN105" s="32">
        <v>191.72</v>
      </c>
      <c r="PO105" s="32">
        <v>192.18</v>
      </c>
      <c r="PP105" s="32">
        <v>193.37</v>
      </c>
      <c r="PQ105" s="32">
        <v>194.17</v>
      </c>
      <c r="PR105" s="32">
        <v>194.18</v>
      </c>
      <c r="PS105" s="32">
        <v>192.9</v>
      </c>
      <c r="PT105" s="32">
        <v>193.24</v>
      </c>
      <c r="PU105" s="32">
        <v>193.22</v>
      </c>
      <c r="PV105" s="32">
        <v>195.71</v>
      </c>
      <c r="PW105" s="32">
        <v>196.37</v>
      </c>
      <c r="PX105" s="32">
        <v>200.73</v>
      </c>
      <c r="PY105" s="32">
        <v>204.16</v>
      </c>
      <c r="PZ105" s="32">
        <v>206.25</v>
      </c>
      <c r="QA105" s="32">
        <v>207.62</v>
      </c>
      <c r="QB105" s="32">
        <v>213.05</v>
      </c>
      <c r="QC105" s="32">
        <v>220.11</v>
      </c>
      <c r="QD105" s="32">
        <v>220.27</v>
      </c>
      <c r="QE105" s="32">
        <v>214.14</v>
      </c>
      <c r="QF105" s="32">
        <v>212.32</v>
      </c>
      <c r="QG105" s="32">
        <v>212.61</v>
      </c>
      <c r="QH105" s="32">
        <v>213.14</v>
      </c>
      <c r="QI105" s="32">
        <v>215.8</v>
      </c>
      <c r="QJ105" s="32">
        <v>218.15</v>
      </c>
      <c r="QK105" s="32">
        <v>224.43</v>
      </c>
      <c r="QL105" s="32">
        <v>225.71</v>
      </c>
      <c r="QM105" s="32">
        <v>228.37</v>
      </c>
      <c r="QN105" s="32">
        <v>229.09</v>
      </c>
      <c r="QO105" s="32">
        <v>227.58</v>
      </c>
      <c r="QP105" s="32">
        <v>225.5</v>
      </c>
      <c r="QQ105" s="32">
        <v>226.56</v>
      </c>
      <c r="QR105" s="32">
        <v>229.47</v>
      </c>
      <c r="QS105" s="32">
        <v>230.61</v>
      </c>
      <c r="QT105" s="32">
        <v>232.06</v>
      </c>
      <c r="QU105" s="32">
        <v>229.57</v>
      </c>
      <c r="QV105" s="32">
        <v>229.44</v>
      </c>
      <c r="QW105" s="32">
        <v>233.1</v>
      </c>
      <c r="QX105" s="32">
        <v>233.65</v>
      </c>
      <c r="QY105" s="32">
        <v>235.79</v>
      </c>
      <c r="QZ105" s="32">
        <v>236.25</v>
      </c>
      <c r="RA105" s="32">
        <v>237.3</v>
      </c>
      <c r="RB105" s="32">
        <v>234.44</v>
      </c>
      <c r="RC105" s="32">
        <v>233.33</v>
      </c>
      <c r="RD105" s="32">
        <v>231.66</v>
      </c>
      <c r="RE105" s="32">
        <v>227.66</v>
      </c>
      <c r="RF105" s="32">
        <v>225.79</v>
      </c>
      <c r="RG105" s="32">
        <v>226.16</v>
      </c>
      <c r="RH105" s="32">
        <v>230.15</v>
      </c>
      <c r="RI105" s="32">
        <v>144.26</v>
      </c>
      <c r="RJ105" s="32">
        <v>145.61000000000001</v>
      </c>
      <c r="RK105" s="32">
        <v>146.36000000000001</v>
      </c>
      <c r="RL105" s="32">
        <v>146.41</v>
      </c>
      <c r="RM105" s="32">
        <v>146.94</v>
      </c>
      <c r="RN105" s="32">
        <v>147.16999999999999</v>
      </c>
      <c r="RO105" s="32">
        <v>144.82</v>
      </c>
      <c r="RP105" s="32">
        <v>144.22999999999999</v>
      </c>
      <c r="RQ105" s="32">
        <v>144</v>
      </c>
      <c r="RR105" s="32">
        <v>146.07</v>
      </c>
      <c r="RS105" s="32">
        <v>148.88</v>
      </c>
      <c r="RT105" s="32">
        <v>152.29</v>
      </c>
      <c r="RU105" s="32">
        <v>153.65</v>
      </c>
      <c r="RV105" s="32">
        <v>155.81</v>
      </c>
      <c r="RW105" s="32">
        <v>157.4</v>
      </c>
      <c r="RX105" s="32">
        <v>157.56</v>
      </c>
      <c r="RY105" s="32">
        <v>157.35</v>
      </c>
      <c r="RZ105" s="32">
        <v>155.63</v>
      </c>
      <c r="SA105" s="32">
        <v>154.62</v>
      </c>
      <c r="SB105" s="32">
        <v>155.44999999999999</v>
      </c>
      <c r="SC105" s="32">
        <v>156.47</v>
      </c>
      <c r="SD105" s="32">
        <v>160.4</v>
      </c>
      <c r="SE105" s="32">
        <v>160.82</v>
      </c>
      <c r="SF105" s="32">
        <v>163.26</v>
      </c>
      <c r="SG105" s="32">
        <v>171.18</v>
      </c>
      <c r="SH105" s="32">
        <v>175.14</v>
      </c>
      <c r="SI105" s="32">
        <v>176.01</v>
      </c>
      <c r="SJ105" s="32">
        <v>178.74</v>
      </c>
      <c r="SK105" s="32">
        <v>181.41</v>
      </c>
      <c r="SL105" s="32">
        <v>179.52</v>
      </c>
      <c r="SM105" s="32">
        <v>179.28</v>
      </c>
      <c r="SN105" s="32">
        <v>177.88</v>
      </c>
      <c r="SO105" s="32">
        <v>179.15</v>
      </c>
      <c r="SP105" s="32">
        <v>181.73</v>
      </c>
      <c r="SQ105" s="32">
        <v>179.52</v>
      </c>
      <c r="SR105" s="32">
        <v>181.77</v>
      </c>
      <c r="SS105" s="32">
        <v>187.5</v>
      </c>
      <c r="ST105" s="32">
        <v>189.95</v>
      </c>
      <c r="SU105" s="32">
        <v>188.76</v>
      </c>
      <c r="SV105" s="32">
        <v>189.02</v>
      </c>
      <c r="SW105" s="32">
        <v>187.59</v>
      </c>
      <c r="SX105" s="32">
        <v>186.26</v>
      </c>
      <c r="SY105" s="32">
        <v>187.78</v>
      </c>
      <c r="SZ105" s="32">
        <v>188.3</v>
      </c>
      <c r="TA105" s="32">
        <v>189.02</v>
      </c>
      <c r="TB105" s="32">
        <v>189.39</v>
      </c>
      <c r="TC105" s="32">
        <v>192.94</v>
      </c>
      <c r="TD105" s="32">
        <v>197.87</v>
      </c>
      <c r="TE105" s="32">
        <v>203.42</v>
      </c>
      <c r="TF105" s="32">
        <v>208.8</v>
      </c>
      <c r="TG105" s="32">
        <v>207.99</v>
      </c>
      <c r="TH105" s="32">
        <v>209.62</v>
      </c>
      <c r="TI105" s="32">
        <v>214.26</v>
      </c>
      <c r="TJ105" s="32">
        <v>215.09</v>
      </c>
      <c r="TK105" s="32">
        <v>213.24</v>
      </c>
      <c r="TL105" s="32">
        <v>213.84</v>
      </c>
      <c r="TM105" s="32">
        <v>212.37</v>
      </c>
      <c r="TN105" s="32">
        <v>214.35</v>
      </c>
      <c r="TO105" s="32">
        <v>222.36</v>
      </c>
      <c r="TP105" s="32">
        <v>225.22</v>
      </c>
      <c r="TQ105" s="32">
        <v>226.85</v>
      </c>
      <c r="TR105" s="32">
        <v>228.51</v>
      </c>
      <c r="TS105" s="32">
        <v>230.33</v>
      </c>
      <c r="TT105" s="32">
        <v>231.52</v>
      </c>
      <c r="TU105" s="32">
        <v>229.87</v>
      </c>
      <c r="TV105" s="32">
        <v>228.21</v>
      </c>
      <c r="TW105" s="32">
        <v>229.62</v>
      </c>
      <c r="TX105" s="32">
        <v>232.67</v>
      </c>
      <c r="TY105" s="32">
        <v>234.39</v>
      </c>
      <c r="TZ105" s="32">
        <v>239.29</v>
      </c>
      <c r="UA105" s="32">
        <v>242.06</v>
      </c>
      <c r="UB105" s="32">
        <v>245.07</v>
      </c>
      <c r="UC105" s="32">
        <v>253.7</v>
      </c>
      <c r="UD105" s="32">
        <v>254</v>
      </c>
      <c r="UE105" s="32">
        <v>253.62</v>
      </c>
      <c r="UF105" s="32">
        <v>254.12</v>
      </c>
      <c r="UG105" s="32">
        <v>255.93</v>
      </c>
      <c r="UH105" s="32">
        <v>255.9</v>
      </c>
      <c r="UI105" s="32">
        <v>257.52</v>
      </c>
      <c r="UJ105" s="32">
        <v>258.32</v>
      </c>
      <c r="UK105" s="32">
        <v>257.32</v>
      </c>
      <c r="UL105" s="32">
        <v>259.26</v>
      </c>
      <c r="UM105" s="32">
        <v>262.79000000000002</v>
      </c>
      <c r="UN105" s="32">
        <v>268.60000000000002</v>
      </c>
      <c r="UO105" s="32">
        <v>271.06</v>
      </c>
      <c r="UP105" s="32">
        <v>275.49</v>
      </c>
      <c r="UQ105" s="32">
        <v>278.93</v>
      </c>
      <c r="UR105" s="32">
        <v>281.14</v>
      </c>
      <c r="US105" s="32">
        <v>283.02</v>
      </c>
      <c r="UT105" s="32">
        <v>281.83999999999997</v>
      </c>
      <c r="UU105" s="32">
        <v>283.11</v>
      </c>
      <c r="UV105" s="32">
        <v>284.56</v>
      </c>
      <c r="UW105" s="32">
        <v>286.99</v>
      </c>
      <c r="UX105" s="32">
        <v>295.73</v>
      </c>
      <c r="UY105" s="32">
        <v>296.47000000000003</v>
      </c>
      <c r="UZ105" s="32">
        <v>301.72000000000003</v>
      </c>
      <c r="VA105" s="32">
        <v>307.88</v>
      </c>
      <c r="VB105" s="32">
        <v>310.89</v>
      </c>
      <c r="VC105" s="32">
        <v>314.52</v>
      </c>
      <c r="VD105" s="32">
        <v>320.89999999999998</v>
      </c>
      <c r="VE105" s="32">
        <v>326.45</v>
      </c>
      <c r="VF105" s="32">
        <v>331.05</v>
      </c>
      <c r="VG105" s="32">
        <v>335.85</v>
      </c>
      <c r="VH105" s="32">
        <v>336.78</v>
      </c>
      <c r="VI105" s="32">
        <v>337.84</v>
      </c>
      <c r="VJ105" s="32">
        <v>338.88</v>
      </c>
      <c r="VK105" s="32">
        <v>343.2</v>
      </c>
      <c r="VL105" s="32">
        <v>347.33</v>
      </c>
      <c r="VM105" s="32">
        <v>168.59</v>
      </c>
      <c r="VN105" s="32">
        <v>171.51</v>
      </c>
      <c r="VO105" s="32">
        <v>171.55</v>
      </c>
      <c r="VP105" s="32">
        <v>170.49</v>
      </c>
      <c r="VQ105" s="32">
        <v>171.61</v>
      </c>
      <c r="VR105" s="32">
        <v>173.37</v>
      </c>
      <c r="VS105" s="32">
        <v>173.17</v>
      </c>
      <c r="VT105" s="32">
        <v>174.3</v>
      </c>
      <c r="VU105" s="32">
        <v>176.46</v>
      </c>
      <c r="VV105" s="32">
        <v>178.55</v>
      </c>
      <c r="VW105" s="32">
        <v>179.6</v>
      </c>
      <c r="VX105" s="32">
        <v>181.8</v>
      </c>
      <c r="VY105" s="32">
        <v>184.2</v>
      </c>
      <c r="VZ105" s="32">
        <v>186.01</v>
      </c>
      <c r="WA105" s="32">
        <v>188.66</v>
      </c>
      <c r="WB105" s="32">
        <v>190.53</v>
      </c>
      <c r="WC105" s="32">
        <v>193.31</v>
      </c>
      <c r="WD105" s="32">
        <v>194.82</v>
      </c>
      <c r="WE105" s="32">
        <v>197.74</v>
      </c>
      <c r="WF105" s="32">
        <v>200.46</v>
      </c>
      <c r="WG105" s="32">
        <v>197.73</v>
      </c>
      <c r="WH105" s="32">
        <v>205.2</v>
      </c>
      <c r="WI105" s="32">
        <v>206.17</v>
      </c>
      <c r="WJ105" s="32">
        <v>205.78</v>
      </c>
      <c r="WK105" s="32">
        <v>206.09</v>
      </c>
      <c r="WL105" s="32">
        <v>206.38</v>
      </c>
      <c r="WM105" s="32">
        <v>207.38</v>
      </c>
      <c r="WN105" s="32">
        <v>208.12</v>
      </c>
      <c r="WO105" s="32">
        <v>210.08</v>
      </c>
      <c r="WP105" s="32">
        <v>210.25</v>
      </c>
      <c r="WQ105" s="32">
        <v>209.74</v>
      </c>
      <c r="WR105" s="32">
        <v>210.37</v>
      </c>
      <c r="WS105" s="32">
        <v>213.37</v>
      </c>
      <c r="WT105" s="32">
        <v>212.9</v>
      </c>
      <c r="WU105" s="32">
        <v>213.18</v>
      </c>
      <c r="WV105" s="32">
        <v>217.46</v>
      </c>
      <c r="WW105" s="32">
        <v>219.44</v>
      </c>
      <c r="WX105" s="32">
        <v>222.42</v>
      </c>
      <c r="WY105" s="32">
        <v>221.33</v>
      </c>
      <c r="WZ105" s="32">
        <v>222.62</v>
      </c>
      <c r="XA105" s="32">
        <v>226.26</v>
      </c>
      <c r="XB105" s="32">
        <v>225.56</v>
      </c>
      <c r="XC105" s="32">
        <v>223.81</v>
      </c>
      <c r="XD105" s="32">
        <v>225.03</v>
      </c>
      <c r="XE105" s="32">
        <v>224.46</v>
      </c>
      <c r="XF105" s="32">
        <v>223.44</v>
      </c>
      <c r="XG105" s="32">
        <v>225.07</v>
      </c>
      <c r="XH105" s="32">
        <v>226.36</v>
      </c>
      <c r="XI105" s="32">
        <v>227.11</v>
      </c>
      <c r="XJ105" s="32">
        <v>228.22</v>
      </c>
      <c r="XK105" s="32">
        <v>228.59</v>
      </c>
      <c r="XL105" s="32">
        <v>227.57</v>
      </c>
      <c r="XM105" s="32">
        <v>227.87</v>
      </c>
      <c r="XN105" s="32">
        <v>225.72</v>
      </c>
      <c r="XO105" s="32">
        <v>225.19</v>
      </c>
      <c r="XP105" s="32">
        <v>225.87</v>
      </c>
      <c r="XQ105" s="32">
        <v>226.41</v>
      </c>
      <c r="XR105" s="32">
        <v>228.16</v>
      </c>
      <c r="XS105" s="32">
        <v>230.26</v>
      </c>
      <c r="XT105" s="32">
        <v>233.92</v>
      </c>
      <c r="XU105" s="32">
        <v>235.73</v>
      </c>
      <c r="XV105" s="32">
        <v>237.37</v>
      </c>
      <c r="XW105" s="32">
        <v>239.73</v>
      </c>
      <c r="XX105" s="32">
        <v>241.23</v>
      </c>
      <c r="XY105" s="32">
        <v>242.18</v>
      </c>
      <c r="XZ105" s="32">
        <v>239.38</v>
      </c>
      <c r="YA105" s="32">
        <v>239.74</v>
      </c>
      <c r="YB105" s="32">
        <v>238.42</v>
      </c>
      <c r="YC105" s="32">
        <v>239.06</v>
      </c>
      <c r="YD105" s="32">
        <v>238.74</v>
      </c>
      <c r="YE105" s="32">
        <v>236.95</v>
      </c>
      <c r="YF105" s="32">
        <v>238.61</v>
      </c>
      <c r="YG105" s="32">
        <v>101.2</v>
      </c>
      <c r="YH105" s="32">
        <v>101.97</v>
      </c>
      <c r="YI105" s="32">
        <v>102.92</v>
      </c>
      <c r="YJ105" s="32">
        <v>103.25</v>
      </c>
      <c r="YK105" s="32">
        <v>103.64</v>
      </c>
      <c r="YL105" s="32">
        <v>103.02</v>
      </c>
      <c r="YM105" s="32">
        <v>102.88</v>
      </c>
      <c r="YN105" s="32">
        <v>104.13</v>
      </c>
      <c r="YO105" s="32">
        <v>104.71</v>
      </c>
      <c r="YP105" s="32">
        <v>104.8</v>
      </c>
      <c r="YQ105" s="32">
        <v>103.62</v>
      </c>
      <c r="YR105" s="32">
        <v>104.94</v>
      </c>
      <c r="YS105" s="32">
        <v>106.39</v>
      </c>
      <c r="YT105" s="32">
        <v>107.62</v>
      </c>
      <c r="YU105" s="32">
        <v>108.22</v>
      </c>
      <c r="YV105" s="32">
        <v>108.12</v>
      </c>
      <c r="YW105" s="32">
        <v>107.46</v>
      </c>
      <c r="YX105" s="32">
        <v>107.71</v>
      </c>
      <c r="YY105" s="32">
        <v>107.05</v>
      </c>
      <c r="YZ105" s="32">
        <v>107.39</v>
      </c>
      <c r="ZA105" s="32">
        <v>108.06</v>
      </c>
      <c r="ZB105" s="32">
        <v>107.45</v>
      </c>
      <c r="ZC105" s="32">
        <v>106.94</v>
      </c>
      <c r="ZD105" s="32">
        <v>107.06</v>
      </c>
      <c r="ZE105" s="32">
        <v>108.41</v>
      </c>
      <c r="ZF105" s="32">
        <v>109.07</v>
      </c>
      <c r="ZG105" s="32">
        <v>109.8</v>
      </c>
      <c r="ZH105" s="32">
        <v>112</v>
      </c>
      <c r="ZI105" s="32">
        <v>114.78</v>
      </c>
      <c r="ZJ105" s="32">
        <v>116.06</v>
      </c>
      <c r="ZK105" s="32">
        <v>114.93</v>
      </c>
      <c r="ZL105" s="32">
        <v>113.64</v>
      </c>
      <c r="ZM105" s="32">
        <v>115.03</v>
      </c>
      <c r="ZN105" s="32">
        <v>115.57</v>
      </c>
      <c r="ZO105" s="32">
        <v>118.28</v>
      </c>
      <c r="ZP105" s="32">
        <v>119.61</v>
      </c>
      <c r="ZQ105" s="32">
        <v>121.94</v>
      </c>
      <c r="ZR105" s="32">
        <v>123.15</v>
      </c>
      <c r="ZS105" s="32">
        <v>123.21</v>
      </c>
      <c r="ZT105" s="32">
        <v>123.77</v>
      </c>
      <c r="ZU105" s="32">
        <v>126.15</v>
      </c>
      <c r="ZV105" s="32">
        <v>125.51</v>
      </c>
      <c r="ZW105" s="32">
        <v>126.87</v>
      </c>
      <c r="ZX105" s="32">
        <v>127.27</v>
      </c>
      <c r="ZY105" s="32">
        <v>128.62</v>
      </c>
      <c r="ZZ105" s="32">
        <v>130.81</v>
      </c>
      <c r="AAA105" s="32">
        <v>130.09</v>
      </c>
      <c r="AAB105" s="32">
        <v>130.88</v>
      </c>
      <c r="AAC105" s="32">
        <v>133.15</v>
      </c>
      <c r="AAD105" s="32">
        <v>132.93</v>
      </c>
      <c r="AAE105" s="32">
        <v>133.85</v>
      </c>
      <c r="AAF105" s="32">
        <v>134.59</v>
      </c>
      <c r="AAG105" s="32">
        <v>135.88999999999999</v>
      </c>
      <c r="AAH105" s="32">
        <v>135.21</v>
      </c>
      <c r="AAI105" s="32">
        <v>135.82</v>
      </c>
      <c r="AAJ105" s="32">
        <v>136.71</v>
      </c>
      <c r="AAK105" s="32">
        <v>137.54</v>
      </c>
      <c r="AAL105" s="32">
        <v>139.21</v>
      </c>
      <c r="AAM105" s="32">
        <v>140.06</v>
      </c>
      <c r="AAN105" s="32">
        <v>142.25</v>
      </c>
      <c r="AAO105" s="32">
        <v>144.62</v>
      </c>
      <c r="AAP105" s="32">
        <v>147.28</v>
      </c>
      <c r="AAQ105" s="32">
        <v>147.22999999999999</v>
      </c>
      <c r="AAR105" s="32">
        <v>147.9</v>
      </c>
      <c r="AAS105" s="32">
        <v>150.41999999999999</v>
      </c>
      <c r="AAT105" s="32">
        <v>151.44999999999999</v>
      </c>
      <c r="AAU105" s="32">
        <v>148.78</v>
      </c>
      <c r="AAV105" s="32">
        <v>148.71</v>
      </c>
      <c r="AAW105" s="32">
        <v>149.72</v>
      </c>
      <c r="AAX105" s="32">
        <v>149.91</v>
      </c>
      <c r="AAY105" s="32">
        <v>151.74</v>
      </c>
      <c r="AAZ105" s="32">
        <v>153.69999999999999</v>
      </c>
      <c r="ABA105" s="32">
        <v>155.41999999999999</v>
      </c>
      <c r="ABB105" s="32">
        <v>158.44999999999999</v>
      </c>
      <c r="ABC105" s="32">
        <v>161.66999999999999</v>
      </c>
      <c r="ABD105" s="32">
        <v>163.71</v>
      </c>
      <c r="ABE105" s="32">
        <v>163.89</v>
      </c>
      <c r="ABF105" s="32">
        <v>165.41</v>
      </c>
      <c r="ABG105" s="32">
        <v>168.24</v>
      </c>
      <c r="ABH105" s="32">
        <v>166.94</v>
      </c>
      <c r="ABI105" s="32">
        <v>173.96</v>
      </c>
      <c r="ABJ105" s="32">
        <v>183.29</v>
      </c>
      <c r="ABK105" s="32">
        <v>191.49</v>
      </c>
      <c r="ABL105" s="32">
        <v>194.1</v>
      </c>
      <c r="ABM105" s="32">
        <v>118.87</v>
      </c>
      <c r="ABN105" s="32">
        <v>122.30250000000001</v>
      </c>
      <c r="ABO105" s="32">
        <v>122.758</v>
      </c>
      <c r="ABP105" s="32">
        <v>123.82749999999999</v>
      </c>
      <c r="ABQ105" s="32">
        <v>124.92</v>
      </c>
      <c r="ABR105" s="32">
        <v>122.93</v>
      </c>
      <c r="ABS105" s="32">
        <v>120.76599999999999</v>
      </c>
      <c r="ABT105" s="32">
        <v>122.56</v>
      </c>
      <c r="ABU105" s="32">
        <v>123.7625</v>
      </c>
      <c r="ABV105" s="32">
        <v>124.346</v>
      </c>
      <c r="ABW105" s="32">
        <v>125.23000000000002</v>
      </c>
      <c r="ABX105" s="32">
        <v>126.875</v>
      </c>
      <c r="ABY105" s="32">
        <v>130.554</v>
      </c>
      <c r="ABZ105" s="32">
        <v>132.83750000000001</v>
      </c>
      <c r="ACA105" s="32">
        <v>134.11000000000001</v>
      </c>
      <c r="ACB105" s="32">
        <v>134.81599999999997</v>
      </c>
      <c r="ACC105" s="32">
        <v>137.05500000000001</v>
      </c>
      <c r="ACD105" s="32">
        <v>136.90199999999999</v>
      </c>
      <c r="ACE105" s="32">
        <v>141.965</v>
      </c>
      <c r="ACF105" s="32">
        <v>142.99499999999998</v>
      </c>
      <c r="ACG105" s="32">
        <v>144.87</v>
      </c>
      <c r="ACH105" s="32">
        <v>146.51600000000002</v>
      </c>
      <c r="ACI105" s="32">
        <v>147.54000000000002</v>
      </c>
      <c r="ACJ105" s="32">
        <v>147.89499999999998</v>
      </c>
      <c r="ACK105" s="32">
        <v>152.102</v>
      </c>
      <c r="ACL105" s="32">
        <v>155.4375</v>
      </c>
      <c r="ACM105" s="32">
        <v>161.00400000000002</v>
      </c>
      <c r="ACN105" s="32">
        <v>163.005</v>
      </c>
      <c r="ACO105" s="32">
        <v>167.5625</v>
      </c>
      <c r="ACP105" s="32">
        <v>166.52200000000002</v>
      </c>
      <c r="ACQ105" s="32">
        <v>166.95000000000002</v>
      </c>
      <c r="ACR105" s="32">
        <v>164.98500000000001</v>
      </c>
      <c r="ACS105" s="32">
        <v>166.804</v>
      </c>
      <c r="ACT105" s="32">
        <v>167.83249999999998</v>
      </c>
      <c r="ACU105" s="32">
        <v>167.96999999999997</v>
      </c>
      <c r="ACV105" s="32">
        <v>168.08600000000001</v>
      </c>
      <c r="ACW105" s="32">
        <v>171.44749999999999</v>
      </c>
      <c r="ACX105" s="32">
        <v>173.86</v>
      </c>
      <c r="ACY105" s="32">
        <v>175.02</v>
      </c>
      <c r="ACZ105" s="32">
        <v>176.45</v>
      </c>
      <c r="ADA105" s="32">
        <v>177.53</v>
      </c>
      <c r="ADB105" s="32">
        <v>175.04</v>
      </c>
      <c r="ADC105" s="32">
        <v>178.25</v>
      </c>
      <c r="ADD105" s="32">
        <v>178.63</v>
      </c>
      <c r="ADE105" s="32">
        <v>180.79</v>
      </c>
      <c r="ADF105" s="32">
        <v>184.03</v>
      </c>
      <c r="ADG105" s="32">
        <v>184.88</v>
      </c>
      <c r="ADH105" s="32" t="s">
        <v>27</v>
      </c>
      <c r="ADI105" s="32">
        <v>183.98</v>
      </c>
      <c r="ADJ105" s="32" t="s">
        <v>28</v>
      </c>
      <c r="ADK105" s="32">
        <v>188.21</v>
      </c>
      <c r="ADL105" s="32">
        <v>187.32</v>
      </c>
      <c r="ADM105" s="32">
        <v>187.35</v>
      </c>
      <c r="ADN105" s="32">
        <v>187.95</v>
      </c>
      <c r="ADO105" s="32">
        <v>190.89</v>
      </c>
      <c r="ADP105" s="32">
        <v>190.79</v>
      </c>
      <c r="ADQ105" s="32">
        <v>192.01</v>
      </c>
      <c r="ADR105" s="32">
        <v>192.02</v>
      </c>
      <c r="ADS105" s="32">
        <v>191.96</v>
      </c>
      <c r="ADT105" s="32">
        <v>196.75</v>
      </c>
      <c r="ADU105" s="32">
        <v>200.8</v>
      </c>
      <c r="ADV105" s="32">
        <v>203.29</v>
      </c>
      <c r="ADW105" s="32">
        <v>203.05</v>
      </c>
      <c r="ADX105" s="32">
        <v>207.69</v>
      </c>
      <c r="ADY105" s="32">
        <v>214.76</v>
      </c>
      <c r="ADZ105" s="32">
        <v>210.78</v>
      </c>
      <c r="AEA105" s="32">
        <v>208.99</v>
      </c>
      <c r="AEB105" s="32">
        <v>208.54</v>
      </c>
      <c r="AEC105" s="32">
        <v>212.08</v>
      </c>
      <c r="AED105" s="32">
        <v>211.78</v>
      </c>
      <c r="AEE105" s="32">
        <v>209.8</v>
      </c>
      <c r="AEF105" s="32">
        <v>212.4</v>
      </c>
      <c r="AEG105" s="32">
        <v>216.14</v>
      </c>
      <c r="AEH105" s="32">
        <v>217.08</v>
      </c>
      <c r="AEI105" s="32">
        <v>217.06</v>
      </c>
      <c r="AEJ105" s="32">
        <v>216.67</v>
      </c>
      <c r="AEK105" s="32">
        <v>214.45</v>
      </c>
      <c r="AEL105" s="32">
        <v>211.76</v>
      </c>
      <c r="AEM105" s="32">
        <v>209.89</v>
      </c>
      <c r="AEN105" s="32">
        <v>206.98</v>
      </c>
      <c r="AEO105" s="32">
        <v>207.05</v>
      </c>
      <c r="AEP105" s="32">
        <v>208.42</v>
      </c>
      <c r="AEQ105" s="32">
        <v>211.48</v>
      </c>
      <c r="AER105" s="32">
        <v>214.29</v>
      </c>
      <c r="AES105" s="32">
        <v>215.13</v>
      </c>
      <c r="AET105" s="32">
        <v>214.33</v>
      </c>
      <c r="AEU105" s="32">
        <v>215.23</v>
      </c>
      <c r="AEV105" s="32">
        <v>217.02</v>
      </c>
      <c r="AEW105" s="32">
        <v>219.37</v>
      </c>
      <c r="AEX105" s="32">
        <v>218.6</v>
      </c>
      <c r="AEY105" s="32">
        <v>217.47</v>
      </c>
      <c r="AEZ105" s="32">
        <v>215.73</v>
      </c>
      <c r="AFA105" s="32">
        <v>215.13</v>
      </c>
      <c r="AFB105" s="32">
        <v>215.89</v>
      </c>
      <c r="AFC105" s="32">
        <v>214.35</v>
      </c>
      <c r="AFD105" s="32">
        <v>216.58</v>
      </c>
      <c r="AFE105" s="32">
        <v>98.81</v>
      </c>
      <c r="AFF105" s="32">
        <v>98.42</v>
      </c>
      <c r="AFG105" s="32">
        <v>98.7</v>
      </c>
      <c r="AFH105" s="32">
        <v>99.43</v>
      </c>
      <c r="AFI105" s="32">
        <v>99.95</v>
      </c>
      <c r="AFJ105" s="32">
        <v>99.28</v>
      </c>
      <c r="AFK105" s="32">
        <v>98.65</v>
      </c>
      <c r="AFL105" s="32">
        <v>99.56</v>
      </c>
      <c r="AFM105" s="32">
        <v>101.94</v>
      </c>
      <c r="AFN105" s="32">
        <v>101.58</v>
      </c>
      <c r="AFO105" s="32">
        <v>101.08</v>
      </c>
      <c r="AFP105" s="32">
        <v>101.04</v>
      </c>
      <c r="AFQ105" s="32">
        <v>100.93</v>
      </c>
      <c r="AFR105" s="32">
        <v>101.51</v>
      </c>
      <c r="AFS105" s="32">
        <v>102.87</v>
      </c>
      <c r="AFT105" s="32">
        <v>103.82</v>
      </c>
      <c r="AFU105" s="32">
        <v>104.49</v>
      </c>
      <c r="AFV105" s="32">
        <v>104.68</v>
      </c>
      <c r="AFW105" s="32">
        <v>103.82</v>
      </c>
      <c r="AFX105" s="32">
        <v>103.16</v>
      </c>
      <c r="AFY105" s="32">
        <v>102.76</v>
      </c>
      <c r="AFZ105" s="32">
        <v>104.02</v>
      </c>
      <c r="AGA105" s="32">
        <v>105.05</v>
      </c>
      <c r="AGB105" s="32">
        <v>106.85</v>
      </c>
      <c r="AGC105" s="32">
        <v>108.2</v>
      </c>
      <c r="AGD105" s="32">
        <v>107.42</v>
      </c>
      <c r="AGE105" s="32">
        <v>106.96</v>
      </c>
      <c r="AGF105" s="32">
        <v>110.53</v>
      </c>
      <c r="AGG105" s="32">
        <v>110.52</v>
      </c>
      <c r="AGH105" s="32">
        <v>110.29</v>
      </c>
      <c r="AGI105" s="32">
        <v>110.11</v>
      </c>
      <c r="AGJ105" s="32">
        <v>112.36</v>
      </c>
      <c r="AGK105" s="32">
        <v>114.98</v>
      </c>
      <c r="AGL105" s="32">
        <v>115.78</v>
      </c>
      <c r="AGM105" s="32">
        <v>116.59</v>
      </c>
      <c r="AGN105" s="32">
        <v>117.5</v>
      </c>
      <c r="AGO105" s="32">
        <v>120.79</v>
      </c>
      <c r="AGP105" s="32">
        <v>123.85</v>
      </c>
      <c r="AGQ105" s="32">
        <v>125.72</v>
      </c>
      <c r="AGR105" s="32">
        <v>128.5</v>
      </c>
      <c r="AGS105" s="32">
        <v>132.02000000000001</v>
      </c>
      <c r="AGT105" s="32">
        <v>130.36000000000001</v>
      </c>
      <c r="AGU105" s="32">
        <v>131.61000000000001</v>
      </c>
      <c r="AGV105" s="32">
        <v>130.44999999999999</v>
      </c>
      <c r="AGW105" s="32">
        <v>128.97999999999999</v>
      </c>
      <c r="AGX105" s="32">
        <v>125.63</v>
      </c>
      <c r="AGY105" s="32">
        <v>127.76</v>
      </c>
      <c r="AGZ105" s="32">
        <v>128.46</v>
      </c>
      <c r="AHA105" s="32">
        <v>133.5</v>
      </c>
      <c r="AHB105" s="32">
        <v>134.57</v>
      </c>
      <c r="AHC105" s="32">
        <v>137.04</v>
      </c>
      <c r="AHD105" s="32">
        <v>140.94</v>
      </c>
      <c r="AHE105" s="32">
        <v>142.56</v>
      </c>
      <c r="AHF105" s="32">
        <v>140.68</v>
      </c>
      <c r="AHG105" s="32">
        <v>140.08000000000001</v>
      </c>
      <c r="AHH105" s="32">
        <v>143.57</v>
      </c>
      <c r="AHI105" s="32">
        <v>147.38999999999999</v>
      </c>
      <c r="AHJ105" s="32">
        <v>148.02000000000001</v>
      </c>
      <c r="AHK105" s="32">
        <v>149.36000000000001</v>
      </c>
      <c r="AHL105" s="32">
        <v>148.21</v>
      </c>
      <c r="AHM105" s="32">
        <v>150.33000000000001</v>
      </c>
      <c r="AHN105" s="32">
        <v>151.62</v>
      </c>
      <c r="AHO105" s="32">
        <v>155.94</v>
      </c>
      <c r="AHP105" s="34">
        <v>160.68</v>
      </c>
      <c r="AHQ105" s="32">
        <v>167.3</v>
      </c>
      <c r="AHR105" s="32">
        <v>167.3</v>
      </c>
      <c r="AHS105" s="32">
        <v>167.79</v>
      </c>
      <c r="AHT105" s="32">
        <v>169.6</v>
      </c>
      <c r="AHU105" s="32">
        <v>170.63</v>
      </c>
    </row>
    <row r="106" spans="2:905" ht="15" customHeight="1" x14ac:dyDescent="0.3">
      <c r="B106" s="18"/>
      <c r="C106" s="82" t="s">
        <v>30</v>
      </c>
      <c r="D106" s="82"/>
      <c r="E106" s="35"/>
      <c r="F106" s="14"/>
      <c r="G106" s="14"/>
      <c r="H106" s="14"/>
      <c r="I106" s="17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32"/>
      <c r="LP106" s="32"/>
      <c r="LQ106" s="32"/>
      <c r="LR106" s="32"/>
      <c r="LS106" s="32"/>
      <c r="LT106" s="32"/>
      <c r="LU106" s="32"/>
      <c r="LV106" s="32"/>
      <c r="LW106" s="32"/>
      <c r="LX106" s="32"/>
      <c r="LY106" s="32"/>
      <c r="LZ106" s="32"/>
      <c r="MA106" s="32"/>
      <c r="MB106" s="32"/>
      <c r="MC106" s="32"/>
      <c r="MD106" s="32"/>
      <c r="ME106" s="32"/>
      <c r="MF106" s="32"/>
      <c r="MG106" s="32"/>
      <c r="MH106" s="32"/>
      <c r="MI106" s="32"/>
      <c r="MJ106" s="32"/>
      <c r="MK106" s="32"/>
      <c r="ML106" s="32"/>
      <c r="MM106" s="32"/>
      <c r="MN106" s="32"/>
      <c r="MO106" s="32"/>
      <c r="MP106" s="32"/>
      <c r="MQ106" s="32"/>
      <c r="MR106" s="32"/>
      <c r="MS106" s="32">
        <v>7.7525903918402195</v>
      </c>
      <c r="MT106" s="32">
        <v>7.8526043939612968</v>
      </c>
      <c r="MU106" s="32">
        <v>7.9971062298017843</v>
      </c>
      <c r="MV106" s="32">
        <v>8.130235235969641</v>
      </c>
      <c r="MW106" s="32">
        <v>8.342974049845914</v>
      </c>
      <c r="MX106" s="32">
        <v>8.4205768876121017</v>
      </c>
      <c r="MY106" s="32">
        <v>8.5232668496561512</v>
      </c>
      <c r="MZ106" s="32">
        <v>8.6075595872297672</v>
      </c>
      <c r="NA106" s="32">
        <v>8.6941937897359853</v>
      </c>
      <c r="NB106" s="32">
        <v>8.7781520323192321</v>
      </c>
      <c r="NC106" s="32">
        <v>8.607225092239398</v>
      </c>
      <c r="ND106" s="32">
        <v>8.5547093787510722</v>
      </c>
      <c r="NE106" s="32">
        <v>8.7497199581376552</v>
      </c>
      <c r="NF106" s="32">
        <v>8.8380266355957318</v>
      </c>
      <c r="NG106" s="32">
        <v>8.8698036596810237</v>
      </c>
      <c r="NH106" s="32">
        <v>8.8239778460001279</v>
      </c>
      <c r="NI106" s="32">
        <v>8.8704726496617656</v>
      </c>
      <c r="NJ106" s="32">
        <v>8.8744865895462244</v>
      </c>
      <c r="NK106" s="32">
        <v>8.7841729421459203</v>
      </c>
      <c r="NL106" s="32">
        <v>8.8239778460001279</v>
      </c>
      <c r="NM106" s="32">
        <v>8.8684656797195363</v>
      </c>
      <c r="NN106" s="32">
        <v>8.841371585499445</v>
      </c>
      <c r="NO106" s="32">
        <v>8.7513924330895119</v>
      </c>
      <c r="NP106" s="32">
        <v>8.8514064352105901</v>
      </c>
      <c r="NQ106" s="32">
        <v>9.0407305997608578</v>
      </c>
      <c r="NR106" s="32">
        <v>9.1159919725944434</v>
      </c>
      <c r="NS106" s="32">
        <v>9.1644937461983123</v>
      </c>
      <c r="NT106" s="32">
        <v>9.1330512171033931</v>
      </c>
      <c r="NU106" s="32">
        <v>9.195601780302864</v>
      </c>
      <c r="NV106" s="32">
        <v>9.1798805157554018</v>
      </c>
      <c r="NW106" s="32">
        <v>9.230723754291871</v>
      </c>
      <c r="NX106" s="32">
        <v>9.2096505698984643</v>
      </c>
      <c r="NY106" s="32">
        <v>9.1681731910923983</v>
      </c>
      <c r="NZ106" s="32">
        <v>9.1701801610346276</v>
      </c>
      <c r="OA106" s="32">
        <v>9.4973162616179554</v>
      </c>
      <c r="OB106" s="32">
        <v>9.6933303259756531</v>
      </c>
      <c r="OC106" s="32">
        <v>10.18637594178324</v>
      </c>
      <c r="OD106" s="32">
        <v>10.340912627334873</v>
      </c>
      <c r="OE106" s="32">
        <v>10.385065966063912</v>
      </c>
      <c r="OF106" s="32">
        <v>10.318166967989612</v>
      </c>
      <c r="OG106" s="32">
        <v>10.069302695153217</v>
      </c>
      <c r="OH106" s="32">
        <v>10.025483851414551</v>
      </c>
      <c r="OI106" s="32">
        <v>10.160285332534265</v>
      </c>
      <c r="OJ106" s="32">
        <v>10.199755741398102</v>
      </c>
      <c r="OK106" s="32">
        <v>10.335560707488927</v>
      </c>
      <c r="OL106" s="32">
        <v>10.43590920460038</v>
      </c>
      <c r="OM106" s="32">
        <v>10.535588711731085</v>
      </c>
      <c r="ON106" s="32">
        <v>10.747324040636245</v>
      </c>
      <c r="OO106" s="32">
        <v>11.28737084179429</v>
      </c>
      <c r="OP106" s="32">
        <v>11.527958084341659</v>
      </c>
      <c r="OQ106" s="32">
        <v>11.647167979297562</v>
      </c>
      <c r="OR106" s="32">
        <v>11.839348779650711</v>
      </c>
      <c r="OS106" s="32">
        <v>12.070543727443974</v>
      </c>
      <c r="OT106" s="32">
        <v>11.923879432437621</v>
      </c>
      <c r="OU106" s="32">
        <v>11.920989495590208</v>
      </c>
      <c r="OV106" s="32">
        <v>12.009132569436389</v>
      </c>
      <c r="OW106" s="32">
        <v>12.028639643156447</v>
      </c>
      <c r="OX106" s="32">
        <v>12.156519348654594</v>
      </c>
      <c r="OY106" s="32">
        <v>12.298126254177969</v>
      </c>
      <c r="OZ106" s="32">
        <v>12.544493370420168</v>
      </c>
      <c r="PA106" s="32">
        <v>13.076964234556531</v>
      </c>
      <c r="PB106" s="32">
        <v>13.430259014153112</v>
      </c>
      <c r="PC106" s="32">
        <v>13.541521582778623</v>
      </c>
      <c r="PD106" s="32">
        <v>13.561028656498678</v>
      </c>
      <c r="PE106" s="32">
        <v>13.882534130773687</v>
      </c>
      <c r="PF106" s="32">
        <v>13.676626130395313</v>
      </c>
      <c r="PG106" s="32">
        <v>13.581258214430589</v>
      </c>
      <c r="PH106" s="32">
        <v>13.410751940433057</v>
      </c>
      <c r="PI106" s="32">
        <v>13.417254298339744</v>
      </c>
      <c r="PJ106" s="32">
        <v>13.46999564580508</v>
      </c>
      <c r="PK106" s="32">
        <v>13.524181961694127</v>
      </c>
      <c r="PL106" s="32">
        <v>13.581980698642443</v>
      </c>
      <c r="PM106" s="32">
        <v>13.745984614733288</v>
      </c>
      <c r="PN106" s="32">
        <v>13.851467309663965</v>
      </c>
      <c r="PO106" s="32">
        <v>13.884701583409248</v>
      </c>
      <c r="PP106" s="32">
        <v>13.97067720461987</v>
      </c>
      <c r="PQ106" s="32">
        <v>14.028475941568184</v>
      </c>
      <c r="PR106" s="32">
        <v>14.02919842578004</v>
      </c>
      <c r="PS106" s="32">
        <v>13.936720446662733</v>
      </c>
      <c r="PT106" s="32">
        <v>13.961284909865769</v>
      </c>
      <c r="PU106" s="32">
        <v>13.959839941442059</v>
      </c>
      <c r="PV106" s="32">
        <v>14.139738510193695</v>
      </c>
      <c r="PW106" s="32">
        <v>14.187422468176054</v>
      </c>
      <c r="PX106" s="32">
        <v>14.502425584544376</v>
      </c>
      <c r="PY106" s="32">
        <v>14.750237669210282</v>
      </c>
      <c r="PZ106" s="32">
        <v>14.901236869487759</v>
      </c>
      <c r="QA106" s="32">
        <v>15.000217206511751</v>
      </c>
      <c r="QB106" s="32">
        <v>15.392526133548449</v>
      </c>
      <c r="QC106" s="32">
        <v>15.902599987117336</v>
      </c>
      <c r="QD106" s="32">
        <v>15.914159734506999</v>
      </c>
      <c r="QE106" s="32">
        <v>15.471276912640528</v>
      </c>
      <c r="QF106" s="32">
        <v>15.33978478608311</v>
      </c>
      <c r="QG106" s="32">
        <v>15.360736828226875</v>
      </c>
      <c r="QH106" s="32">
        <v>15.399028491455134</v>
      </c>
      <c r="QI106" s="32">
        <v>15.591209291808283</v>
      </c>
      <c r="QJ106" s="32">
        <v>15.760993081593961</v>
      </c>
      <c r="QK106" s="32">
        <v>16.214713166638248</v>
      </c>
      <c r="QL106" s="32">
        <v>16.307191145755549</v>
      </c>
      <c r="QM106" s="32">
        <v>16.499371946108699</v>
      </c>
      <c r="QN106" s="32">
        <v>16.551390809362186</v>
      </c>
      <c r="QO106" s="32">
        <v>16.442295693372241</v>
      </c>
      <c r="QP106" s="32">
        <v>16.292018977306615</v>
      </c>
      <c r="QQ106" s="32">
        <v>16.368602303763137</v>
      </c>
      <c r="QR106" s="32">
        <v>16.578845209412638</v>
      </c>
      <c r="QS106" s="32">
        <v>16.661208409563987</v>
      </c>
      <c r="QT106" s="32">
        <v>16.765968620282813</v>
      </c>
      <c r="QU106" s="32">
        <v>16.586070051531177</v>
      </c>
      <c r="QV106" s="32">
        <v>16.576677756777073</v>
      </c>
      <c r="QW106" s="32">
        <v>16.841106978315619</v>
      </c>
      <c r="QX106" s="32">
        <v>16.880843609967584</v>
      </c>
      <c r="QY106" s="32">
        <v>17.035455231304333</v>
      </c>
      <c r="QZ106" s="32">
        <v>17.068689505049615</v>
      </c>
      <c r="RA106" s="32">
        <v>17.144550347294281</v>
      </c>
      <c r="RB106" s="32">
        <v>16.937919862704049</v>
      </c>
      <c r="RC106" s="32">
        <v>16.857724115188262</v>
      </c>
      <c r="RD106" s="32">
        <v>16.737069251808649</v>
      </c>
      <c r="RE106" s="32">
        <v>16.448075567067068</v>
      </c>
      <c r="RF106" s="32">
        <v>16.312971019450384</v>
      </c>
      <c r="RG106" s="32">
        <v>16.339702935288976</v>
      </c>
      <c r="RH106" s="32">
        <v>16.627974135818704</v>
      </c>
      <c r="RI106" s="32">
        <v>17.072970206734702</v>
      </c>
      <c r="RJ106" s="32">
        <v>17.232740827690559</v>
      </c>
      <c r="RK106" s="32">
        <v>17.32150228377715</v>
      </c>
      <c r="RL106" s="32">
        <v>17.327419714182916</v>
      </c>
      <c r="RM106" s="32">
        <v>17.390144476484103</v>
      </c>
      <c r="RN106" s="32">
        <v>17.41736465635066</v>
      </c>
      <c r="RO106" s="32">
        <v>17.139245427279352</v>
      </c>
      <c r="RP106" s="32">
        <v>17.069419748491239</v>
      </c>
      <c r="RQ106" s="32">
        <v>17.042199568624685</v>
      </c>
      <c r="RR106" s="32">
        <v>17.287181187423663</v>
      </c>
      <c r="RS106" s="32">
        <v>17.619740776228078</v>
      </c>
      <c r="RT106" s="32">
        <v>18.023309529901756</v>
      </c>
      <c r="RU106" s="32">
        <v>18.18426363693877</v>
      </c>
      <c r="RV106" s="32">
        <v>18.439896630468137</v>
      </c>
      <c r="RW106" s="32">
        <v>18.628070917371705</v>
      </c>
      <c r="RX106" s="32">
        <v>18.647006694670175</v>
      </c>
      <c r="RY106" s="32">
        <v>18.622153486965932</v>
      </c>
      <c r="RZ106" s="32">
        <v>18.418593881007357</v>
      </c>
      <c r="SA106" s="32">
        <v>18.299061786810753</v>
      </c>
      <c r="SB106" s="32">
        <v>18.397291131546577</v>
      </c>
      <c r="SC106" s="32">
        <v>18.518006711824334</v>
      </c>
      <c r="SD106" s="32">
        <v>18.983116741718053</v>
      </c>
      <c r="SE106" s="32">
        <v>19.032823157126543</v>
      </c>
      <c r="SF106" s="32">
        <v>19.321593760928234</v>
      </c>
      <c r="SG106" s="32">
        <v>20.258914737202595</v>
      </c>
      <c r="SH106" s="32">
        <v>20.72757522533977</v>
      </c>
      <c r="SI106" s="32">
        <v>20.830538514400214</v>
      </c>
      <c r="SJ106" s="32">
        <v>21.153630214555392</v>
      </c>
      <c r="SK106" s="32">
        <v>21.46962099822364</v>
      </c>
      <c r="SL106" s="32">
        <v>21.245942128885442</v>
      </c>
      <c r="SM106" s="32">
        <v>21.217538462937732</v>
      </c>
      <c r="SN106" s="32">
        <v>21.051850411576101</v>
      </c>
      <c r="SO106" s="32">
        <v>21.202153143882722</v>
      </c>
      <c r="SP106" s="32">
        <v>21.50749255282058</v>
      </c>
      <c r="SQ106" s="32">
        <v>21.245942128885442</v>
      </c>
      <c r="SR106" s="32">
        <v>21.512226497145203</v>
      </c>
      <c r="SS106" s="32">
        <v>22.190364021646726</v>
      </c>
      <c r="ST106" s="32">
        <v>22.480318111529574</v>
      </c>
      <c r="SU106" s="32">
        <v>22.33948326787219</v>
      </c>
      <c r="SV106" s="32">
        <v>22.37025390598221</v>
      </c>
      <c r="SW106" s="32">
        <v>22.20101539637712</v>
      </c>
      <c r="SX106" s="32">
        <v>22.043611747583565</v>
      </c>
      <c r="SY106" s="32">
        <v>22.223501631919049</v>
      </c>
      <c r="SZ106" s="32">
        <v>22.285042908139086</v>
      </c>
      <c r="TA106" s="32">
        <v>22.37025390598221</v>
      </c>
      <c r="TB106" s="32">
        <v>22.414042890984923</v>
      </c>
      <c r="TC106" s="32">
        <v>22.834180449794768</v>
      </c>
      <c r="TD106" s="32">
        <v>23.417639087803934</v>
      </c>
      <c r="TE106" s="32">
        <v>24.074473862844677</v>
      </c>
      <c r="TF106" s="32">
        <v>24.711189374505793</v>
      </c>
      <c r="TG106" s="32">
        <v>24.615327001932283</v>
      </c>
      <c r="TH106" s="32">
        <v>24.808235233160463</v>
      </c>
      <c r="TI106" s="32">
        <v>25.357372774816142</v>
      </c>
      <c r="TJ106" s="32">
        <v>25.455602119551966</v>
      </c>
      <c r="TK106" s="32">
        <v>25.236657194538388</v>
      </c>
      <c r="TL106" s="32">
        <v>25.307666359407659</v>
      </c>
      <c r="TM106" s="32">
        <v>25.133693905477948</v>
      </c>
      <c r="TN106" s="32">
        <v>25.368024149546532</v>
      </c>
      <c r="TO106" s="32">
        <v>26.315996500551286</v>
      </c>
      <c r="TP106" s="32">
        <v>26.654473519761467</v>
      </c>
      <c r="TQ106" s="32">
        <v>26.847381750989648</v>
      </c>
      <c r="TR106" s="32">
        <v>27.043840440461295</v>
      </c>
      <c r="TS106" s="32">
        <v>27.25923490723142</v>
      </c>
      <c r="TT106" s="32">
        <v>27.4000697508888</v>
      </c>
      <c r="TU106" s="32">
        <v>27.204794547498309</v>
      </c>
      <c r="TV106" s="32">
        <v>27.008335858026662</v>
      </c>
      <c r="TW106" s="32">
        <v>27.175207395469446</v>
      </c>
      <c r="TX106" s="32">
        <v>27.536170650221564</v>
      </c>
      <c r="TY106" s="32">
        <v>27.739730256180135</v>
      </c>
      <c r="TZ106" s="32">
        <v>28.319638435945837</v>
      </c>
      <c r="UA106" s="32">
        <v>28.647464080425635</v>
      </c>
      <c r="UB106" s="32">
        <v>29.003693390853133</v>
      </c>
      <c r="UC106" s="32">
        <v>30.025041878889461</v>
      </c>
      <c r="UD106" s="32">
        <v>30.060546461324094</v>
      </c>
      <c r="UE106" s="32">
        <v>30.015573990240227</v>
      </c>
      <c r="UF106" s="32">
        <v>30.074748294297954</v>
      </c>
      <c r="UG106" s="32">
        <v>30.288959274986915</v>
      </c>
      <c r="UH106" s="32">
        <v>30.285408816743455</v>
      </c>
      <c r="UI106" s="32">
        <v>30.477133561890476</v>
      </c>
      <c r="UJ106" s="32">
        <v>30.571812448382836</v>
      </c>
      <c r="UK106" s="32">
        <v>30.453463840267386</v>
      </c>
      <c r="UL106" s="32">
        <v>30.68306014001136</v>
      </c>
      <c r="UM106" s="32">
        <v>31.100830726658895</v>
      </c>
      <c r="UN106" s="32">
        <v>31.788436139809662</v>
      </c>
      <c r="UO106" s="32">
        <v>32.079573715773662</v>
      </c>
      <c r="UP106" s="32">
        <v>32.603858049725105</v>
      </c>
      <c r="UQ106" s="32">
        <v>33.010977261642246</v>
      </c>
      <c r="UR106" s="32">
        <v>33.272527685577387</v>
      </c>
      <c r="US106" s="32">
        <v>33.495023068834428</v>
      </c>
      <c r="UT106" s="32">
        <v>33.355371711258201</v>
      </c>
      <c r="UU106" s="32">
        <v>33.505674443564821</v>
      </c>
      <c r="UV106" s="32">
        <v>33.677279925332229</v>
      </c>
      <c r="UW106" s="32">
        <v>33.964867043052763</v>
      </c>
      <c r="UX106" s="32">
        <v>34.999233877981794</v>
      </c>
      <c r="UY106" s="32">
        <v>35.086811847987228</v>
      </c>
      <c r="UZ106" s="32">
        <v>35.708142040593337</v>
      </c>
      <c r="VA106" s="32">
        <v>36.74951725606055</v>
      </c>
      <c r="VB106" s="32">
        <v>37.007113117395747</v>
      </c>
      <c r="VC106" s="32">
        <v>37.39598379268061</v>
      </c>
      <c r="VD106" s="32">
        <v>38.032542796172386</v>
      </c>
      <c r="VE106" s="32">
        <v>38.604702834330382</v>
      </c>
      <c r="VF106" s="32">
        <v>39.048064941820755</v>
      </c>
      <c r="VG106" s="32">
        <v>39.585548614029769</v>
      </c>
      <c r="VH106" s="32">
        <v>39.434458733823547</v>
      </c>
      <c r="VI106" s="32">
        <v>39.781222393313236</v>
      </c>
      <c r="VJ106" s="32">
        <v>40.068540854033266</v>
      </c>
      <c r="VK106" s="32">
        <v>40.734822456909882</v>
      </c>
      <c r="VL106" s="32">
        <v>41.220291580195429</v>
      </c>
      <c r="VM106" s="32">
        <v>41.75777525240445</v>
      </c>
      <c r="VN106" s="32">
        <v>42.481025170768646</v>
      </c>
      <c r="VO106" s="32">
        <v>42.490932703896931</v>
      </c>
      <c r="VP106" s="32">
        <v>42.228383075997598</v>
      </c>
      <c r="VQ106" s="32">
        <v>42.505794003589344</v>
      </c>
      <c r="VR106" s="32">
        <v>42.941725461233524</v>
      </c>
      <c r="VS106" s="32">
        <v>42.892187795592136</v>
      </c>
      <c r="VT106" s="32">
        <v>43.17207560646596</v>
      </c>
      <c r="VU106" s="32">
        <v>43.707082395392902</v>
      </c>
      <c r="VV106" s="32">
        <v>44.224751001345361</v>
      </c>
      <c r="VW106" s="32">
        <v>44.484823745962622</v>
      </c>
      <c r="VX106" s="32">
        <v>45.029738068017856</v>
      </c>
      <c r="VY106" s="32">
        <v>45.62419005571445</v>
      </c>
      <c r="VZ106" s="32">
        <v>46.072505929768973</v>
      </c>
      <c r="WA106" s="32">
        <v>46.728879999517311</v>
      </c>
      <c r="WB106" s="32">
        <v>47.192057173264246</v>
      </c>
      <c r="WC106" s="32">
        <v>47.880630725679481</v>
      </c>
      <c r="WD106" s="32">
        <v>48.254640101271924</v>
      </c>
      <c r="WE106" s="32">
        <v>48.977890019636135</v>
      </c>
      <c r="WF106" s="32">
        <v>49.651602272358957</v>
      </c>
      <c r="WG106" s="32">
        <v>48.975413136354064</v>
      </c>
      <c r="WH106" s="32">
        <v>50.825644948059747</v>
      </c>
      <c r="WI106" s="32">
        <v>51.065902626420453</v>
      </c>
      <c r="WJ106" s="32">
        <v>50.969304178419762</v>
      </c>
      <c r="WK106" s="32">
        <v>51.046087560163912</v>
      </c>
      <c r="WL106" s="32">
        <v>51.117917175343905</v>
      </c>
      <c r="WM106" s="32">
        <v>51.365605503550832</v>
      </c>
      <c r="WN106" s="32">
        <v>51.54889486642395</v>
      </c>
      <c r="WO106" s="32">
        <v>52.034363989709519</v>
      </c>
      <c r="WP106" s="32">
        <v>52.076471005504693</v>
      </c>
      <c r="WQ106" s="32">
        <v>51.950149958119155</v>
      </c>
      <c r="WR106" s="32">
        <v>52.106193604889526</v>
      </c>
      <c r="WS106" s="32">
        <v>52.849258589510278</v>
      </c>
      <c r="WT106" s="32">
        <v>52.732845075253024</v>
      </c>
      <c r="WU106" s="32">
        <v>52.802197807150961</v>
      </c>
      <c r="WV106" s="32">
        <v>53.862303851876575</v>
      </c>
      <c r="WW106" s="32">
        <v>54.352726741726272</v>
      </c>
      <c r="WX106" s="32">
        <v>55.090837959782888</v>
      </c>
      <c r="WY106" s="32">
        <v>54.820857682037349</v>
      </c>
      <c r="WZ106" s="32">
        <v>55.140375625424277</v>
      </c>
      <c r="XA106" s="32">
        <v>56.041961140097456</v>
      </c>
      <c r="XB106" s="32">
        <v>55.868579310352622</v>
      </c>
      <c r="XC106" s="32">
        <v>55.435124735990506</v>
      </c>
      <c r="XD106" s="32">
        <v>55.737304496402949</v>
      </c>
      <c r="XE106" s="32">
        <v>55.596122149325005</v>
      </c>
      <c r="XF106" s="32">
        <v>55.34348005455395</v>
      </c>
      <c r="XG106" s="32">
        <v>55.747212029531219</v>
      </c>
      <c r="XH106" s="32">
        <v>56.066729972918154</v>
      </c>
      <c r="XI106" s="32">
        <v>56.252496219073343</v>
      </c>
      <c r="XJ106" s="32">
        <v>56.527430263383025</v>
      </c>
      <c r="XK106" s="32">
        <v>56.61907494481958</v>
      </c>
      <c r="XL106" s="32">
        <v>56.366432850048525</v>
      </c>
      <c r="XM106" s="32">
        <v>56.440739348510604</v>
      </c>
      <c r="XN106" s="32">
        <v>55.908209442865726</v>
      </c>
      <c r="XO106" s="32">
        <v>55.776934628916052</v>
      </c>
      <c r="XP106" s="32">
        <v>55.945362692096765</v>
      </c>
      <c r="XQ106" s="32">
        <v>56.079114389328495</v>
      </c>
      <c r="XR106" s="32">
        <v>56.512568963690612</v>
      </c>
      <c r="XS106" s="32">
        <v>57.032714452925134</v>
      </c>
      <c r="XT106" s="32">
        <v>57.939253734162456</v>
      </c>
      <c r="XU106" s="32">
        <v>58.387569608216978</v>
      </c>
      <c r="XV106" s="32">
        <v>58.793778466476333</v>
      </c>
      <c r="XW106" s="32">
        <v>59.378322921044656</v>
      </c>
      <c r="XX106" s="32">
        <v>59.749855413355036</v>
      </c>
      <c r="XY106" s="32">
        <v>59.985159325151614</v>
      </c>
      <c r="XZ106" s="32">
        <v>59.291632006172236</v>
      </c>
      <c r="YA106" s="32">
        <v>59.380799804326728</v>
      </c>
      <c r="YB106" s="32">
        <v>59.053851211093587</v>
      </c>
      <c r="YC106" s="32">
        <v>59.212371741146015</v>
      </c>
      <c r="YD106" s="32">
        <v>59.133111476119815</v>
      </c>
      <c r="YE106" s="32">
        <v>58.689749368629421</v>
      </c>
      <c r="YF106" s="32">
        <v>59.100911993452911</v>
      </c>
      <c r="YG106" s="32">
        <v>59.602672150860457</v>
      </c>
      <c r="YH106" s="32">
        <v>60.056170743312656</v>
      </c>
      <c r="YI106" s="32">
        <v>60.615681993740694</v>
      </c>
      <c r="YJ106" s="32">
        <v>60.810038533363063</v>
      </c>
      <c r="YK106" s="32">
        <v>61.039732625644049</v>
      </c>
      <c r="YL106" s="32">
        <v>60.67457791483838</v>
      </c>
      <c r="YM106" s="32">
        <v>60.592123625301618</v>
      </c>
      <c r="YN106" s="32">
        <v>61.328322639022716</v>
      </c>
      <c r="YO106" s="32">
        <v>61.669918981389308</v>
      </c>
      <c r="YP106" s="32">
        <v>61.722925310377228</v>
      </c>
      <c r="YQ106" s="32">
        <v>61.027953441424515</v>
      </c>
      <c r="YR106" s="32">
        <v>61.805379599913991</v>
      </c>
      <c r="YS106" s="32">
        <v>62.659370455830476</v>
      </c>
      <c r="YT106" s="32">
        <v>63.38379028533204</v>
      </c>
      <c r="YU106" s="32">
        <v>63.737165811918167</v>
      </c>
      <c r="YV106" s="32">
        <v>63.678269890820481</v>
      </c>
      <c r="YW106" s="32">
        <v>63.289556811575736</v>
      </c>
      <c r="YX106" s="32">
        <v>63.436796614319952</v>
      </c>
      <c r="YY106" s="32">
        <v>63.048083535075214</v>
      </c>
      <c r="YZ106" s="32">
        <v>63.248329666807358</v>
      </c>
      <c r="ZA106" s="32">
        <v>63.64293233816187</v>
      </c>
      <c r="ZB106" s="32">
        <v>63.283667219465968</v>
      </c>
      <c r="ZC106" s="32">
        <v>62.98329802186776</v>
      </c>
      <c r="ZD106" s="32">
        <v>63.053973127184989</v>
      </c>
      <c r="ZE106" s="32">
        <v>63.849068062003774</v>
      </c>
      <c r="ZF106" s="32">
        <v>64.237781141248519</v>
      </c>
      <c r="ZG106" s="32">
        <v>64.667721365261642</v>
      </c>
      <c r="ZH106" s="32">
        <v>65.963431629410778</v>
      </c>
      <c r="ZI106" s="32">
        <v>67.600738235926514</v>
      </c>
      <c r="ZJ106" s="32">
        <v>68.354606025976921</v>
      </c>
      <c r="ZK106" s="32">
        <v>67.689082117573051</v>
      </c>
      <c r="ZL106" s="32">
        <v>66.929324735412862</v>
      </c>
      <c r="ZM106" s="32">
        <v>67.747978038670738</v>
      </c>
      <c r="ZN106" s="32">
        <v>68.06601601259824</v>
      </c>
      <c r="ZO106" s="32">
        <v>69.662095474345605</v>
      </c>
      <c r="ZP106" s="32">
        <v>70.445411224944849</v>
      </c>
      <c r="ZQ106" s="32">
        <v>71.817686186520987</v>
      </c>
      <c r="ZR106" s="32">
        <v>72.530326831803023</v>
      </c>
      <c r="ZS106" s="32">
        <v>72.565664384461627</v>
      </c>
      <c r="ZT106" s="32">
        <v>72.895481542608678</v>
      </c>
      <c r="ZU106" s="32">
        <v>74.297204464733667</v>
      </c>
      <c r="ZV106" s="32">
        <v>73.920270569708464</v>
      </c>
      <c r="ZW106" s="32">
        <v>74.721255096637023</v>
      </c>
      <c r="ZX106" s="32">
        <v>74.95683878102777</v>
      </c>
      <c r="ZY106" s="32">
        <v>75.751933715846562</v>
      </c>
      <c r="ZZ106" s="32">
        <v>77.041754387885931</v>
      </c>
      <c r="AAA106" s="32">
        <v>76.617703755982575</v>
      </c>
      <c r="AAB106" s="32">
        <v>77.082981532654316</v>
      </c>
      <c r="AAC106" s="32">
        <v>78.419918941571837</v>
      </c>
      <c r="AAD106" s="32">
        <v>78.290347915156929</v>
      </c>
      <c r="AAE106" s="32">
        <v>78.832190389255643</v>
      </c>
      <c r="AAF106" s="32">
        <v>79.268020205378548</v>
      </c>
      <c r="AAG106" s="32">
        <v>80.033667179648489</v>
      </c>
      <c r="AAH106" s="32">
        <v>79.633174916184217</v>
      </c>
      <c r="AAI106" s="32">
        <v>79.992440034880104</v>
      </c>
      <c r="AAJ106" s="32">
        <v>80.516613732649546</v>
      </c>
      <c r="AAK106" s="32">
        <v>81.005449877760341</v>
      </c>
      <c r="AAL106" s="32">
        <v>81.989011760091742</v>
      </c>
      <c r="AAM106" s="32">
        <v>82.489627089422086</v>
      </c>
      <c r="AAN106" s="32">
        <v>83.779447761461455</v>
      </c>
      <c r="AAO106" s="32">
        <v>85.175281091476677</v>
      </c>
      <c r="AAP106" s="32">
        <v>86.741912592675178</v>
      </c>
      <c r="AAQ106" s="32">
        <v>86.712464632126327</v>
      </c>
      <c r="AAR106" s="32">
        <v>87.107067303480846</v>
      </c>
      <c r="AAS106" s="32">
        <v>88.591244515142577</v>
      </c>
      <c r="AAT106" s="32">
        <v>89.197872502448774</v>
      </c>
      <c r="AAU106" s="32">
        <v>87.625351409140507</v>
      </c>
      <c r="AAV106" s="32">
        <v>87.584124264372122</v>
      </c>
      <c r="AAW106" s="32">
        <v>88.17897306745877</v>
      </c>
      <c r="AAX106" s="32">
        <v>88.290875317544376</v>
      </c>
      <c r="AAY106" s="32">
        <v>89.368670673632082</v>
      </c>
      <c r="AAZ106" s="32">
        <v>90.523030727146747</v>
      </c>
      <c r="ABA106" s="32">
        <v>91.536040570026984</v>
      </c>
      <c r="ABB106" s="32">
        <v>93.320586979286944</v>
      </c>
      <c r="ABC106" s="32">
        <v>95.217035638632495</v>
      </c>
      <c r="ABD106" s="32">
        <v>96.418512429025355</v>
      </c>
      <c r="ABE106" s="32">
        <v>96.52452508700118</v>
      </c>
      <c r="ABF106" s="32">
        <v>97.419743087686044</v>
      </c>
      <c r="ABG106" s="32">
        <v>99.08649765475063</v>
      </c>
      <c r="ABH106" s="32">
        <v>98.320850680480675</v>
      </c>
      <c r="ABI106" s="32">
        <v>102.45534434153839</v>
      </c>
      <c r="ABJ106" s="32">
        <v>107.95033377995269</v>
      </c>
      <c r="ABK106" s="32">
        <v>112.77979930996314</v>
      </c>
      <c r="ABL106" s="32">
        <v>114.31698285061279</v>
      </c>
      <c r="ABM106" s="32">
        <v>118.87</v>
      </c>
      <c r="ABN106" s="32">
        <v>122.30250000000001</v>
      </c>
      <c r="ABO106" s="32">
        <v>122.758</v>
      </c>
      <c r="ABP106" s="32">
        <v>123.82749999999999</v>
      </c>
      <c r="ABQ106" s="32">
        <v>124.92</v>
      </c>
      <c r="ABR106" s="32">
        <v>122.93</v>
      </c>
      <c r="ABS106" s="32">
        <v>120.76599999999999</v>
      </c>
      <c r="ABT106" s="32">
        <v>122.56</v>
      </c>
      <c r="ABU106" s="32">
        <v>123.7625</v>
      </c>
      <c r="ABV106" s="32">
        <v>124.346</v>
      </c>
      <c r="ABW106" s="32">
        <v>125.23000000000002</v>
      </c>
      <c r="ABX106" s="32">
        <v>126.875</v>
      </c>
      <c r="ABY106" s="32">
        <v>130.554</v>
      </c>
      <c r="ABZ106" s="32">
        <v>132.83750000000001</v>
      </c>
      <c r="ACA106" s="32">
        <v>134.11000000000001</v>
      </c>
      <c r="ACB106" s="32">
        <v>134.81599999999997</v>
      </c>
      <c r="ACC106" s="32">
        <v>137.05500000000001</v>
      </c>
      <c r="ACD106" s="32">
        <v>136.90199999999999</v>
      </c>
      <c r="ACE106" s="32">
        <v>141.965</v>
      </c>
      <c r="ACF106" s="32">
        <v>142.99499999999998</v>
      </c>
      <c r="ACG106" s="32">
        <v>144.87</v>
      </c>
      <c r="ACH106" s="32">
        <v>146.51600000000002</v>
      </c>
      <c r="ACI106" s="32">
        <v>147.54000000000002</v>
      </c>
      <c r="ACJ106" s="32">
        <v>147.89499999999998</v>
      </c>
      <c r="ACK106" s="32">
        <v>152.102</v>
      </c>
      <c r="ACL106" s="32">
        <v>155.4375</v>
      </c>
      <c r="ACM106" s="32">
        <v>161.00400000000002</v>
      </c>
      <c r="ACN106" s="32">
        <v>163.005</v>
      </c>
      <c r="ACO106" s="32">
        <v>167.5625</v>
      </c>
      <c r="ACP106" s="32">
        <v>166.52200000000002</v>
      </c>
      <c r="ACQ106" s="32">
        <v>166.95000000000002</v>
      </c>
      <c r="ACR106" s="32">
        <v>164.98500000000001</v>
      </c>
      <c r="ACS106" s="32">
        <v>166.804</v>
      </c>
      <c r="ACT106" s="32">
        <v>167.83249999999998</v>
      </c>
      <c r="ACU106" s="32">
        <v>167.96999999999997</v>
      </c>
      <c r="ACV106" s="32">
        <v>168.08600000000001</v>
      </c>
      <c r="ACW106" s="32">
        <v>171.44749999999999</v>
      </c>
      <c r="ACX106" s="32">
        <v>173.86</v>
      </c>
      <c r="ACY106" s="32">
        <v>175.02</v>
      </c>
      <c r="ACZ106" s="32">
        <v>176.45</v>
      </c>
      <c r="ADA106" s="32">
        <v>177.53</v>
      </c>
      <c r="ADB106" s="32">
        <v>175.04</v>
      </c>
      <c r="ADC106" s="32">
        <v>178.25</v>
      </c>
      <c r="ADD106" s="32">
        <v>178.63</v>
      </c>
      <c r="ADE106" s="32">
        <v>180.79</v>
      </c>
      <c r="ADF106" s="32">
        <v>184.03</v>
      </c>
      <c r="ADG106" s="32">
        <v>184.88</v>
      </c>
      <c r="ADH106" s="32">
        <v>188.14</v>
      </c>
      <c r="ADI106" s="32">
        <v>183.98</v>
      </c>
      <c r="ADJ106" s="32">
        <v>186.47</v>
      </c>
      <c r="ADK106" s="32">
        <v>188.21</v>
      </c>
      <c r="ADL106" s="32">
        <v>187.32</v>
      </c>
      <c r="ADM106" s="32">
        <v>187.35</v>
      </c>
      <c r="ADN106" s="32">
        <v>187.95</v>
      </c>
      <c r="ADO106" s="32">
        <v>190.89</v>
      </c>
      <c r="ADP106" s="32">
        <v>190.79</v>
      </c>
      <c r="ADQ106" s="32">
        <v>192.01</v>
      </c>
      <c r="ADR106" s="32">
        <v>192.02</v>
      </c>
      <c r="ADS106" s="32">
        <v>191.96</v>
      </c>
      <c r="ADT106" s="32">
        <v>196.75</v>
      </c>
      <c r="ADU106" s="32">
        <v>200.8</v>
      </c>
      <c r="ADV106" s="32">
        <v>203.29</v>
      </c>
      <c r="ADW106" s="32">
        <v>203.05</v>
      </c>
      <c r="ADX106" s="32">
        <v>207.69</v>
      </c>
      <c r="ADY106" s="32">
        <v>214.76</v>
      </c>
      <c r="ADZ106" s="32">
        <v>210.78</v>
      </c>
      <c r="AEA106" s="32">
        <v>208.99</v>
      </c>
      <c r="AEB106" s="32">
        <v>208.54</v>
      </c>
      <c r="AEC106" s="32">
        <v>212.08</v>
      </c>
      <c r="AED106" s="32">
        <v>211.78</v>
      </c>
      <c r="AEE106" s="32">
        <v>209.8</v>
      </c>
      <c r="AEF106" s="32">
        <v>212.4</v>
      </c>
      <c r="AEG106" s="32">
        <v>216.14</v>
      </c>
      <c r="AEH106" s="32">
        <v>217.08</v>
      </c>
      <c r="AEI106" s="32">
        <v>217.06</v>
      </c>
      <c r="AEJ106" s="32">
        <v>216.67</v>
      </c>
      <c r="AEK106" s="32">
        <v>214.45</v>
      </c>
      <c r="AEL106" s="32">
        <v>211.76</v>
      </c>
      <c r="AEM106" s="32">
        <v>209.89</v>
      </c>
      <c r="AEN106" s="32">
        <v>206.98</v>
      </c>
      <c r="AEO106" s="32">
        <v>207.05</v>
      </c>
      <c r="AEP106" s="32">
        <v>208.42</v>
      </c>
      <c r="AEQ106" s="32">
        <v>211.48</v>
      </c>
      <c r="AER106" s="32">
        <v>214.29</v>
      </c>
      <c r="AES106" s="32">
        <v>215.13</v>
      </c>
      <c r="AET106" s="32">
        <v>214.33</v>
      </c>
      <c r="AEU106" s="32">
        <v>215.23</v>
      </c>
      <c r="AEV106" s="32">
        <v>217.02</v>
      </c>
      <c r="AEW106" s="32">
        <v>219.37</v>
      </c>
      <c r="AEX106" s="32">
        <v>218.6</v>
      </c>
      <c r="AEY106" s="32">
        <v>217.47</v>
      </c>
      <c r="AEZ106" s="32">
        <v>215.73</v>
      </c>
      <c r="AFA106" s="32">
        <v>215.13</v>
      </c>
      <c r="AFB106" s="32">
        <v>215.89</v>
      </c>
      <c r="AFC106" s="32">
        <v>214.35</v>
      </c>
      <c r="AFD106" s="32">
        <v>216.58</v>
      </c>
      <c r="AFE106" s="32"/>
      <c r="AFF106" s="32"/>
      <c r="AFG106" s="32"/>
      <c r="AFH106" s="32"/>
      <c r="AFI106" s="32"/>
      <c r="AFJ106" s="32"/>
      <c r="AFK106" s="32"/>
      <c r="AFL106" s="32"/>
      <c r="AFM106" s="32"/>
      <c r="AFN106" s="32"/>
      <c r="AFO106" s="32"/>
      <c r="AFP106" s="32"/>
      <c r="AFQ106" s="32"/>
      <c r="AFR106" s="32"/>
      <c r="AFS106" s="32"/>
      <c r="AFT106" s="32"/>
      <c r="AFU106" s="32"/>
      <c r="AFV106" s="32"/>
      <c r="AFW106" s="32"/>
      <c r="AFX106" s="32"/>
      <c r="AFY106" s="32"/>
      <c r="AFZ106" s="32"/>
      <c r="AGA106" s="32"/>
      <c r="AGB106" s="32"/>
      <c r="AGC106" s="32"/>
      <c r="AGD106" s="32"/>
      <c r="AGE106" s="32"/>
      <c r="AGF106" s="32"/>
      <c r="AGG106" s="32"/>
      <c r="AGH106" s="32"/>
      <c r="AGI106" s="32"/>
      <c r="AGJ106" s="32"/>
      <c r="AGK106" s="32"/>
      <c r="AGL106" s="32"/>
      <c r="AGM106" s="32"/>
      <c r="AGN106" s="32"/>
      <c r="AGO106" s="32"/>
      <c r="AGP106" s="32"/>
      <c r="AGQ106" s="32"/>
      <c r="AGR106" s="32"/>
      <c r="AGS106" s="32"/>
      <c r="AGT106" s="32"/>
      <c r="AGU106" s="32"/>
      <c r="AGV106" s="32"/>
      <c r="AGW106" s="32"/>
      <c r="AGX106" s="32"/>
      <c r="AGY106" s="32"/>
      <c r="AGZ106" s="32"/>
      <c r="AHA106" s="32"/>
      <c r="AHB106" s="32"/>
      <c r="AHC106" s="32"/>
      <c r="AHD106" s="32"/>
      <c r="AHE106" s="32"/>
      <c r="AHF106" s="32"/>
      <c r="AHG106" s="32"/>
      <c r="AHH106" s="32"/>
      <c r="AHI106" s="32"/>
      <c r="AHQ106" s="13"/>
      <c r="AHR106" s="13"/>
      <c r="AHS106" s="13"/>
      <c r="AHT106" s="13"/>
      <c r="AHU106" s="13"/>
    </row>
    <row r="107" spans="2:905" x14ac:dyDescent="0.3">
      <c r="B107" s="83"/>
      <c r="C107" s="84"/>
      <c r="D107" s="85"/>
      <c r="E107" s="35"/>
      <c r="F107" s="14"/>
      <c r="G107" s="14"/>
      <c r="H107" s="14"/>
      <c r="I107" s="1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36"/>
      <c r="LP107" s="36"/>
      <c r="LQ107" s="36"/>
      <c r="LR107" s="36"/>
      <c r="LS107" s="36"/>
      <c r="LT107" s="36"/>
      <c r="LU107" s="36"/>
      <c r="LV107" s="36"/>
      <c r="LW107" s="36"/>
      <c r="LX107" s="36"/>
      <c r="LY107" s="36"/>
      <c r="LZ107" s="36"/>
      <c r="MA107" s="36"/>
      <c r="MB107" s="36"/>
      <c r="MC107" s="36"/>
      <c r="MD107" s="36"/>
      <c r="ME107" s="36"/>
      <c r="MF107" s="36"/>
      <c r="MG107" s="36"/>
      <c r="MH107" s="36"/>
      <c r="MI107" s="36"/>
      <c r="MJ107" s="36"/>
      <c r="MK107" s="36"/>
      <c r="ML107" s="36"/>
      <c r="MM107" s="36"/>
      <c r="MN107" s="36"/>
      <c r="MO107" s="36"/>
      <c r="MP107" s="36"/>
      <c r="MQ107" s="36"/>
      <c r="MR107" s="36"/>
      <c r="MS107" s="36"/>
      <c r="MT107" s="36"/>
      <c r="MU107" s="36"/>
      <c r="MV107" s="36"/>
      <c r="MW107" s="36"/>
      <c r="MX107" s="36"/>
      <c r="MY107" s="36"/>
      <c r="MZ107" s="36"/>
      <c r="NA107" s="36"/>
      <c r="NB107" s="36"/>
      <c r="NC107" s="36"/>
      <c r="ND107" s="36"/>
      <c r="NE107" s="36"/>
      <c r="NF107" s="36"/>
      <c r="NG107" s="36"/>
      <c r="NH107" s="36"/>
      <c r="NI107" s="36"/>
      <c r="NJ107" s="36"/>
      <c r="NK107" s="36"/>
      <c r="NL107" s="36"/>
      <c r="NM107" s="36"/>
      <c r="NN107" s="36"/>
      <c r="NO107" s="36"/>
      <c r="NP107" s="36"/>
      <c r="NQ107" s="36"/>
      <c r="NR107" s="36"/>
      <c r="NS107" s="36"/>
      <c r="NT107" s="36"/>
      <c r="NU107" s="36"/>
      <c r="NV107" s="36"/>
      <c r="NW107" s="36"/>
      <c r="NX107" s="36"/>
      <c r="NY107" s="36"/>
      <c r="NZ107" s="36"/>
      <c r="OA107" s="36"/>
      <c r="OB107" s="36"/>
      <c r="OC107" s="36"/>
      <c r="OD107" s="36"/>
      <c r="OE107" s="36"/>
      <c r="OF107" s="36"/>
      <c r="OG107" s="36"/>
      <c r="OH107" s="36"/>
      <c r="OI107" s="36"/>
      <c r="OJ107" s="36"/>
      <c r="OK107" s="36"/>
      <c r="OL107" s="36"/>
      <c r="OM107" s="36"/>
      <c r="ON107" s="36"/>
      <c r="OO107" s="36"/>
      <c r="OP107" s="36"/>
      <c r="OQ107" s="36"/>
      <c r="OR107" s="36"/>
      <c r="OS107" s="36"/>
      <c r="OT107" s="36"/>
      <c r="OU107" s="36"/>
      <c r="OV107" s="36"/>
      <c r="OW107" s="36"/>
      <c r="OX107" s="36"/>
      <c r="OY107" s="36"/>
      <c r="OZ107" s="36"/>
      <c r="PA107" s="36"/>
      <c r="PB107" s="36"/>
      <c r="PC107" s="36"/>
      <c r="PD107" s="36"/>
      <c r="PE107" s="36"/>
      <c r="PF107" s="36"/>
      <c r="PG107" s="36"/>
      <c r="PH107" s="36"/>
      <c r="PI107" s="36"/>
      <c r="PJ107" s="36"/>
      <c r="PK107" s="36"/>
      <c r="PL107" s="36"/>
      <c r="PM107" s="36"/>
      <c r="PN107" s="36"/>
      <c r="PO107" s="36"/>
      <c r="PP107" s="36"/>
      <c r="PQ107" s="36"/>
      <c r="PR107" s="36"/>
      <c r="PS107" s="36"/>
      <c r="PT107" s="36"/>
      <c r="PU107" s="36"/>
      <c r="PV107" s="36"/>
      <c r="PW107" s="36"/>
      <c r="PX107" s="36"/>
      <c r="PY107" s="36"/>
      <c r="PZ107" s="36"/>
      <c r="QA107" s="36"/>
      <c r="QB107" s="36"/>
      <c r="QC107" s="36"/>
      <c r="QD107" s="36"/>
      <c r="QE107" s="36"/>
      <c r="QF107" s="36"/>
      <c r="QG107" s="36"/>
      <c r="QH107" s="36"/>
      <c r="QI107" s="36"/>
      <c r="QJ107" s="36"/>
      <c r="QK107" s="36"/>
      <c r="QL107" s="36"/>
      <c r="QM107" s="36"/>
      <c r="QN107" s="36"/>
      <c r="QO107" s="36"/>
      <c r="QP107" s="36"/>
      <c r="QQ107" s="36"/>
      <c r="QR107" s="36"/>
      <c r="QS107" s="36"/>
      <c r="QT107" s="36"/>
      <c r="QU107" s="36"/>
      <c r="QV107" s="36"/>
      <c r="QW107" s="36"/>
      <c r="QX107" s="36"/>
      <c r="QY107" s="36"/>
      <c r="QZ107" s="36"/>
      <c r="RA107" s="36"/>
      <c r="RB107" s="36"/>
      <c r="RC107" s="36"/>
      <c r="RD107" s="36"/>
      <c r="RE107" s="36"/>
      <c r="RF107" s="36"/>
      <c r="RG107" s="36"/>
      <c r="RH107" s="36"/>
      <c r="RI107" s="36"/>
      <c r="RJ107" s="36"/>
      <c r="RK107" s="36"/>
      <c r="RL107" s="36"/>
      <c r="RM107" s="36"/>
      <c r="RN107" s="36"/>
      <c r="RO107" s="36"/>
      <c r="RP107" s="36"/>
      <c r="RQ107" s="36"/>
      <c r="RR107" s="36"/>
      <c r="RS107" s="36"/>
      <c r="RT107" s="36"/>
      <c r="RU107" s="36"/>
      <c r="RV107" s="36"/>
      <c r="RW107" s="36"/>
      <c r="RX107" s="36"/>
      <c r="RY107" s="36"/>
      <c r="RZ107" s="36"/>
      <c r="SA107" s="36"/>
      <c r="SB107" s="36"/>
      <c r="SC107" s="36"/>
      <c r="SD107" s="36"/>
      <c r="SE107" s="36"/>
      <c r="SF107" s="36"/>
      <c r="SG107" s="36"/>
      <c r="SH107" s="36"/>
      <c r="SI107" s="36"/>
      <c r="SJ107" s="36"/>
      <c r="SK107" s="36"/>
      <c r="SL107" s="36"/>
      <c r="SM107" s="36"/>
      <c r="SN107" s="36"/>
      <c r="SO107" s="36"/>
      <c r="SP107" s="36"/>
      <c r="SQ107" s="36"/>
      <c r="SR107" s="36"/>
      <c r="SS107" s="36"/>
      <c r="ST107" s="36"/>
      <c r="SU107" s="36"/>
      <c r="SV107" s="36"/>
      <c r="SW107" s="36"/>
      <c r="SX107" s="36"/>
      <c r="SY107" s="36"/>
      <c r="SZ107" s="36"/>
      <c r="TA107" s="36"/>
      <c r="TB107" s="36"/>
      <c r="TC107" s="36"/>
      <c r="TD107" s="36"/>
      <c r="TE107" s="36"/>
      <c r="TF107" s="36"/>
      <c r="TG107" s="36"/>
      <c r="TH107" s="36"/>
      <c r="TI107" s="36"/>
      <c r="TJ107" s="36"/>
      <c r="TK107" s="36"/>
      <c r="TL107" s="36"/>
      <c r="TM107" s="36"/>
      <c r="TN107" s="36"/>
      <c r="TO107" s="36"/>
      <c r="TP107" s="36"/>
      <c r="TQ107" s="36"/>
      <c r="TR107" s="36"/>
      <c r="TS107" s="36"/>
      <c r="TT107" s="36"/>
      <c r="TU107" s="36"/>
      <c r="TV107" s="36"/>
      <c r="TW107" s="36"/>
      <c r="TX107" s="36"/>
      <c r="TY107" s="36"/>
      <c r="TZ107" s="36"/>
      <c r="UA107" s="36"/>
      <c r="UB107" s="36"/>
      <c r="UC107" s="36"/>
      <c r="UD107" s="36"/>
      <c r="UE107" s="36"/>
      <c r="UF107" s="36"/>
      <c r="UG107" s="36"/>
      <c r="UH107" s="36"/>
      <c r="UI107" s="36"/>
      <c r="UJ107" s="36"/>
      <c r="UK107" s="36"/>
      <c r="UL107" s="36"/>
      <c r="UM107" s="36"/>
      <c r="UN107" s="36"/>
      <c r="UO107" s="36"/>
      <c r="UP107" s="36"/>
      <c r="UQ107" s="36"/>
      <c r="UR107" s="36"/>
      <c r="US107" s="36"/>
      <c r="UT107" s="36"/>
      <c r="UU107" s="36"/>
      <c r="UV107" s="36"/>
      <c r="UW107" s="36"/>
      <c r="UX107" s="36"/>
      <c r="UY107" s="36"/>
      <c r="UZ107" s="36"/>
      <c r="VA107" s="36"/>
      <c r="VB107" s="36"/>
      <c r="VC107" s="36"/>
      <c r="VD107" s="36"/>
      <c r="VE107" s="36"/>
      <c r="VF107" s="36"/>
      <c r="VG107" s="36"/>
      <c r="VH107" s="36"/>
      <c r="VI107" s="36"/>
      <c r="VJ107" s="36"/>
      <c r="VK107" s="36"/>
      <c r="VL107" s="36"/>
      <c r="VM107" s="36"/>
      <c r="VN107" s="36"/>
      <c r="VO107" s="36"/>
      <c r="VP107" s="36"/>
      <c r="VQ107" s="36"/>
      <c r="VR107" s="36"/>
      <c r="VS107" s="36"/>
      <c r="VT107" s="36"/>
      <c r="VU107" s="36"/>
      <c r="VV107" s="36"/>
      <c r="VW107" s="36"/>
      <c r="VX107" s="36"/>
      <c r="VY107" s="36"/>
      <c r="VZ107" s="36"/>
      <c r="WA107" s="36"/>
      <c r="WB107" s="36"/>
      <c r="WC107" s="36"/>
      <c r="WD107" s="36"/>
      <c r="WE107" s="36"/>
      <c r="WF107" s="36"/>
      <c r="WG107" s="36"/>
      <c r="WH107" s="36"/>
      <c r="WI107" s="36"/>
      <c r="WJ107" s="36"/>
      <c r="WK107" s="36"/>
      <c r="WL107" s="36"/>
      <c r="WM107" s="36"/>
      <c r="WN107" s="36"/>
      <c r="WO107" s="36"/>
      <c r="WP107" s="36"/>
      <c r="WQ107" s="36"/>
      <c r="WR107" s="36"/>
      <c r="WS107" s="36"/>
      <c r="WT107" s="36"/>
      <c r="WU107" s="36"/>
      <c r="WV107" s="36"/>
      <c r="WW107" s="36"/>
      <c r="WX107" s="36"/>
      <c r="WY107" s="36"/>
      <c r="WZ107" s="36"/>
      <c r="XA107" s="36"/>
      <c r="XB107" s="36"/>
      <c r="XC107" s="36"/>
      <c r="XD107" s="36"/>
      <c r="XE107" s="36"/>
      <c r="XF107" s="36"/>
      <c r="XG107" s="36"/>
      <c r="XH107" s="36"/>
      <c r="XI107" s="36"/>
      <c r="XJ107" s="36"/>
      <c r="XK107" s="36"/>
      <c r="XL107" s="36"/>
      <c r="XM107" s="36"/>
      <c r="XN107" s="36"/>
      <c r="XO107" s="36"/>
      <c r="XP107" s="36"/>
      <c r="XQ107" s="36"/>
      <c r="XR107" s="36"/>
      <c r="XS107" s="36"/>
      <c r="XT107" s="36"/>
      <c r="XU107" s="36"/>
      <c r="XV107" s="36"/>
      <c r="XW107" s="36"/>
      <c r="XX107" s="36"/>
      <c r="XY107" s="36"/>
      <c r="XZ107" s="36"/>
      <c r="YA107" s="36"/>
      <c r="YB107" s="36"/>
      <c r="YC107" s="36"/>
      <c r="YD107" s="36"/>
      <c r="YE107" s="36"/>
      <c r="YF107" s="36"/>
      <c r="YG107" s="36"/>
      <c r="YH107" s="36"/>
      <c r="YI107" s="36"/>
      <c r="YJ107" s="36"/>
      <c r="YK107" s="36"/>
      <c r="YL107" s="36"/>
      <c r="YM107" s="36"/>
      <c r="YN107" s="36"/>
      <c r="YO107" s="36"/>
      <c r="YP107" s="36"/>
      <c r="YQ107" s="36"/>
      <c r="YR107" s="36"/>
      <c r="YS107" s="36"/>
      <c r="YT107" s="36"/>
      <c r="YU107" s="36"/>
      <c r="YV107" s="36"/>
      <c r="YW107" s="36"/>
      <c r="YX107" s="36"/>
      <c r="YY107" s="36"/>
      <c r="YZ107" s="36"/>
      <c r="ZA107" s="36"/>
      <c r="ZB107" s="36"/>
      <c r="ZC107" s="36"/>
      <c r="ZD107" s="36"/>
      <c r="ZE107" s="36"/>
      <c r="ZF107" s="36"/>
      <c r="ZG107" s="36"/>
      <c r="ZH107" s="36"/>
      <c r="ZI107" s="36"/>
      <c r="ZJ107" s="36"/>
      <c r="ZK107" s="36"/>
      <c r="ZL107" s="36"/>
      <c r="ZM107" s="36"/>
      <c r="ZN107" s="36"/>
      <c r="ZO107" s="36"/>
      <c r="ZP107" s="36"/>
      <c r="ZQ107" s="36"/>
      <c r="ZR107" s="36"/>
      <c r="ZS107" s="36"/>
      <c r="ZT107" s="36"/>
      <c r="ZU107" s="36"/>
      <c r="ZV107" s="36"/>
      <c r="ZW107" s="36"/>
      <c r="ZX107" s="36"/>
      <c r="ZY107" s="36"/>
      <c r="ZZ107" s="36"/>
      <c r="AAA107" s="36"/>
      <c r="AAB107" s="36"/>
      <c r="AAC107" s="36"/>
      <c r="AAD107" s="36"/>
      <c r="AAE107" s="36"/>
      <c r="AAF107" s="36"/>
      <c r="AAG107" s="36"/>
      <c r="AAH107" s="36"/>
      <c r="AAI107" s="36"/>
      <c r="AAJ107" s="36"/>
      <c r="AAK107" s="36"/>
      <c r="AAL107" s="36"/>
      <c r="AAM107" s="36"/>
      <c r="AAN107" s="36"/>
      <c r="AAO107" s="36"/>
      <c r="AAP107" s="36"/>
      <c r="AAQ107" s="36"/>
      <c r="AAR107" s="36"/>
      <c r="AAS107" s="36"/>
      <c r="AAT107" s="36"/>
      <c r="AAU107" s="36"/>
      <c r="AAV107" s="36"/>
      <c r="AAW107" s="36"/>
      <c r="AAX107" s="36"/>
      <c r="AAY107" s="36"/>
      <c r="AAZ107" s="36"/>
      <c r="ABA107" s="36"/>
      <c r="ABB107" s="36"/>
      <c r="ABC107" s="36"/>
      <c r="ABD107" s="36"/>
      <c r="ABE107" s="36"/>
      <c r="ABF107" s="36"/>
      <c r="ABG107" s="36"/>
      <c r="ABH107" s="36"/>
      <c r="ABI107" s="36"/>
      <c r="ABJ107" s="36"/>
      <c r="ABK107" s="36"/>
      <c r="ABL107" s="36"/>
      <c r="ABM107" s="36"/>
      <c r="ABN107" s="36"/>
      <c r="ABO107" s="36"/>
      <c r="ABP107" s="36"/>
      <c r="ABQ107" s="36"/>
      <c r="ABR107" s="36"/>
      <c r="ABS107" s="36"/>
      <c r="ABT107" s="36"/>
      <c r="ABU107" s="36"/>
      <c r="ABV107" s="36"/>
      <c r="ABW107" s="36"/>
      <c r="ABX107" s="36"/>
      <c r="ABY107" s="36"/>
      <c r="ABZ107" s="36"/>
      <c r="ACA107" s="36"/>
      <c r="ACB107" s="36"/>
      <c r="ACC107" s="36"/>
      <c r="ACD107" s="36"/>
      <c r="ACE107" s="36"/>
      <c r="ACF107" s="36"/>
      <c r="ACG107" s="36"/>
      <c r="ACH107" s="36"/>
      <c r="ACI107" s="36"/>
      <c r="ACJ107" s="36"/>
      <c r="ACK107" s="36"/>
      <c r="ACL107" s="36"/>
      <c r="ACM107" s="36"/>
      <c r="ACN107" s="36"/>
      <c r="ACO107" s="36"/>
      <c r="ACP107" s="36"/>
      <c r="ACQ107" s="36"/>
      <c r="ACR107" s="36"/>
      <c r="ACS107" s="36"/>
      <c r="ACT107" s="36"/>
      <c r="ACU107" s="36"/>
      <c r="ACV107" s="36"/>
      <c r="ACW107" s="36"/>
      <c r="ACX107" s="36"/>
      <c r="ACY107" s="36"/>
      <c r="ACZ107" s="36"/>
      <c r="ADA107" s="36"/>
      <c r="ADB107" s="36"/>
      <c r="ADC107" s="36"/>
      <c r="ADD107" s="36"/>
      <c r="ADE107" s="36"/>
      <c r="ADF107" s="36"/>
      <c r="ADG107" s="36"/>
      <c r="ADH107" s="36"/>
      <c r="ADI107" s="36"/>
      <c r="ADJ107" s="36"/>
      <c r="ADK107" s="36"/>
      <c r="ADL107" s="36"/>
      <c r="ADM107" s="36"/>
      <c r="ADN107" s="36"/>
      <c r="ADO107" s="36"/>
      <c r="ADP107" s="36"/>
      <c r="ADQ107" s="36"/>
      <c r="ADR107" s="36"/>
      <c r="ADS107" s="36"/>
      <c r="ADT107" s="36"/>
      <c r="ADU107" s="36"/>
      <c r="ADV107" s="36"/>
      <c r="ADW107" s="36"/>
      <c r="ADX107" s="36"/>
      <c r="ADY107" s="36"/>
      <c r="ADZ107" s="36"/>
      <c r="AEA107" s="36"/>
      <c r="AEB107" s="36"/>
      <c r="AEC107" s="36"/>
      <c r="AED107" s="36"/>
      <c r="AEE107" s="36"/>
      <c r="AEF107" s="36"/>
      <c r="AEG107" s="36"/>
      <c r="AEH107" s="36"/>
      <c r="AEI107" s="36"/>
      <c r="AEJ107" s="36"/>
      <c r="AEK107" s="36"/>
      <c r="AEL107" s="36"/>
      <c r="AEM107" s="36"/>
      <c r="AEN107" s="36"/>
      <c r="AEO107" s="36"/>
      <c r="AEP107" s="36"/>
      <c r="AEQ107" s="36"/>
      <c r="AER107" s="36"/>
      <c r="AES107" s="36"/>
      <c r="AET107" s="36"/>
      <c r="AEU107" s="36"/>
      <c r="AEV107" s="36"/>
      <c r="AEW107" s="36"/>
      <c r="AEX107" s="36"/>
      <c r="AEY107" s="36"/>
      <c r="AEZ107" s="36"/>
      <c r="AFA107" s="36"/>
      <c r="AFB107" s="36"/>
      <c r="AFC107" s="36"/>
      <c r="AFD107" s="36"/>
      <c r="AFE107" s="36"/>
      <c r="AFF107" s="36"/>
      <c r="AFG107" s="36"/>
      <c r="AFH107" s="36"/>
      <c r="AFI107" s="36"/>
      <c r="AFJ107" s="36"/>
      <c r="AFK107" s="36"/>
      <c r="AFL107" s="36"/>
      <c r="AFM107" s="36"/>
      <c r="AFN107" s="36"/>
      <c r="AFO107" s="36"/>
      <c r="AFP107" s="36"/>
      <c r="AFQ107" s="36"/>
      <c r="AFR107" s="36"/>
      <c r="AFS107" s="36"/>
      <c r="AFT107" s="36"/>
      <c r="AFU107" s="36"/>
      <c r="AFV107" s="36"/>
      <c r="AFW107" s="36"/>
      <c r="AFX107" s="36"/>
      <c r="AFY107" s="36"/>
      <c r="AFZ107" s="36"/>
      <c r="AGA107" s="36"/>
      <c r="AGB107" s="36"/>
      <c r="AGC107" s="36"/>
      <c r="AGD107" s="36"/>
      <c r="AGE107" s="36"/>
      <c r="AGF107" s="36"/>
      <c r="AGG107" s="36"/>
      <c r="AGH107" s="36"/>
      <c r="AGI107" s="36"/>
      <c r="AGJ107" s="36"/>
      <c r="AGK107" s="36"/>
      <c r="AGL107" s="36"/>
      <c r="AGM107" s="36"/>
      <c r="AGN107" s="36"/>
      <c r="AGO107" s="36"/>
      <c r="AGP107" s="36"/>
      <c r="AGQ107" s="36"/>
      <c r="AGR107" s="36"/>
      <c r="AGS107" s="36"/>
      <c r="AGT107" s="36"/>
      <c r="AGU107" s="36"/>
      <c r="AGV107" s="36"/>
      <c r="AGW107" s="36"/>
      <c r="AGX107" s="36"/>
      <c r="AGY107" s="36"/>
      <c r="AGZ107" s="36"/>
      <c r="AHA107" s="36"/>
      <c r="AHB107" s="36"/>
      <c r="AHC107" s="36"/>
      <c r="AHD107" s="36"/>
      <c r="AHE107" s="36"/>
      <c r="AHF107" s="36"/>
      <c r="AHG107" s="36"/>
      <c r="AHH107" s="36"/>
      <c r="AHI107" s="36"/>
      <c r="AHQ107" s="13"/>
      <c r="AHR107" s="13"/>
      <c r="AHS107" s="13"/>
      <c r="AHT107" s="13"/>
      <c r="AHU107" s="13"/>
    </row>
    <row r="108" spans="2:905" x14ac:dyDescent="0.3">
      <c r="B108" s="18"/>
      <c r="C108" s="82"/>
      <c r="D108" s="82"/>
      <c r="E108" s="35"/>
      <c r="F108" s="14"/>
      <c r="G108" s="14"/>
      <c r="H108" s="14"/>
      <c r="I108" s="17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23"/>
      <c r="AFQ108" s="37"/>
      <c r="AFR108" s="37"/>
      <c r="AFS108" s="37"/>
      <c r="AFT108" s="38"/>
      <c r="AFU108" s="38"/>
      <c r="AFV108" s="38"/>
      <c r="AFW108" s="38"/>
      <c r="AFX108" s="38"/>
      <c r="AFY108" s="38"/>
      <c r="AFZ108" s="38"/>
      <c r="AGA108" s="38"/>
      <c r="AGB108" s="38"/>
      <c r="AGC108" s="39"/>
      <c r="AGD108" s="39"/>
      <c r="AGE108" s="39"/>
      <c r="AGF108" s="39"/>
      <c r="AGG108" s="39"/>
      <c r="AGH108" s="39"/>
      <c r="AGI108" s="39"/>
      <c r="AGJ108" s="39"/>
      <c r="AGK108" s="39"/>
      <c r="AGL108" s="39"/>
      <c r="AGM108" s="39"/>
      <c r="AGN108" s="39"/>
      <c r="AGO108" s="39"/>
      <c r="AGP108" s="39"/>
      <c r="AGQ108" s="39"/>
      <c r="AGR108" s="39"/>
      <c r="AGS108" s="39"/>
      <c r="AGT108" s="39"/>
      <c r="AGU108" s="40"/>
      <c r="AGV108" s="40"/>
      <c r="AGW108" s="40"/>
      <c r="AGX108" s="40"/>
      <c r="AGY108" s="40"/>
      <c r="AGZ108" s="40"/>
      <c r="AHA108" s="40"/>
      <c r="AHB108" s="40"/>
      <c r="AHC108" s="40"/>
      <c r="AHD108" s="40"/>
      <c r="AHE108" s="40"/>
      <c r="AHF108" s="40"/>
      <c r="AHG108" s="40"/>
      <c r="AHH108" s="40"/>
      <c r="AHI108" s="40"/>
      <c r="AHJ108" s="40"/>
      <c r="AHK108" s="40"/>
      <c r="AHL108" s="40"/>
      <c r="AHM108" s="40"/>
      <c r="AHN108" s="40"/>
      <c r="AHO108" s="40"/>
      <c r="AHP108" s="41"/>
      <c r="AHQ108" s="40"/>
      <c r="AHR108" s="40"/>
      <c r="AHS108" s="40"/>
      <c r="AHT108" s="40"/>
      <c r="AHU108" s="13"/>
    </row>
    <row r="109" spans="2:905" ht="15" customHeight="1" x14ac:dyDescent="0.3">
      <c r="B109" s="18"/>
      <c r="C109" s="82"/>
      <c r="D109" s="82"/>
      <c r="E109" s="35"/>
      <c r="F109" s="14"/>
      <c r="G109" s="14"/>
      <c r="H109" s="14"/>
      <c r="I109" s="17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23"/>
      <c r="AFQ109" s="37"/>
      <c r="AFR109" s="37"/>
      <c r="AFS109" s="37"/>
      <c r="AFT109" s="38"/>
      <c r="AFU109" s="38"/>
      <c r="AFV109" s="38"/>
      <c r="AFW109" s="38"/>
      <c r="AFX109" s="38"/>
      <c r="AFY109" s="38"/>
      <c r="AFZ109" s="38"/>
      <c r="AGA109" s="38"/>
      <c r="AGB109" s="38"/>
      <c r="AGC109" s="39"/>
      <c r="AGD109" s="39"/>
      <c r="AGE109" s="39"/>
      <c r="AGF109" s="39"/>
      <c r="AGG109" s="39"/>
      <c r="AGH109" s="39"/>
      <c r="AGI109" s="39"/>
      <c r="AGJ109" s="39"/>
      <c r="AGK109" s="39"/>
      <c r="AGL109" s="39"/>
      <c r="AGM109" s="39"/>
      <c r="AGN109" s="39"/>
      <c r="AGO109" s="39"/>
      <c r="AGP109" s="39"/>
      <c r="AGQ109" s="39"/>
      <c r="AGR109" s="39"/>
      <c r="AGS109" s="39"/>
      <c r="AGT109" s="39"/>
      <c r="AGU109" s="40"/>
      <c r="AGV109" s="40"/>
      <c r="AGW109" s="40"/>
      <c r="AGX109" s="40"/>
      <c r="AGY109" s="40"/>
      <c r="AGZ109" s="40"/>
      <c r="AHA109" s="40"/>
      <c r="AHB109" s="40"/>
      <c r="AHC109" s="40"/>
      <c r="AHD109" s="40"/>
      <c r="AHE109" s="40"/>
      <c r="AHF109" s="40"/>
      <c r="AHG109" s="40"/>
      <c r="AHH109" s="40"/>
      <c r="AHI109" s="40"/>
      <c r="AHJ109" s="40"/>
      <c r="AHK109" s="40"/>
      <c r="AHL109" s="40"/>
      <c r="AHM109" s="40"/>
      <c r="AHN109" s="40"/>
      <c r="AHO109" s="40"/>
      <c r="AHP109" s="41"/>
      <c r="AHQ109" s="40"/>
      <c r="AHR109" s="40"/>
      <c r="AHS109" s="40"/>
      <c r="AHT109" s="40"/>
      <c r="AHU109" s="13"/>
    </row>
    <row r="110" spans="2:905" x14ac:dyDescent="0.3">
      <c r="B110" s="83"/>
      <c r="C110" s="84"/>
      <c r="D110" s="85"/>
      <c r="E110" s="35"/>
      <c r="F110" s="14"/>
      <c r="G110" s="14"/>
      <c r="H110" s="14"/>
      <c r="I110" s="1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29"/>
      <c r="AHH110" s="29"/>
      <c r="AHI110" s="42"/>
      <c r="AHQ110" s="13"/>
      <c r="AHR110" s="13"/>
      <c r="AHS110" s="13"/>
      <c r="AHT110" s="13"/>
      <c r="AHU110" s="13"/>
    </row>
    <row r="111" spans="2:905" ht="15" customHeight="1" x14ac:dyDescent="0.3">
      <c r="B111" s="28"/>
      <c r="C111" s="43"/>
      <c r="D111" s="28"/>
      <c r="E111" s="35"/>
      <c r="F111" s="26"/>
      <c r="G111" s="14"/>
      <c r="H111" s="14"/>
      <c r="I111" s="25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  <c r="HT111" s="21"/>
      <c r="HU111" s="21"/>
      <c r="HV111" s="21"/>
      <c r="HW111" s="21"/>
      <c r="HX111" s="21"/>
      <c r="HY111" s="21"/>
      <c r="HZ111" s="21"/>
      <c r="IA111" s="21"/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  <c r="IM111" s="21"/>
      <c r="IN111" s="21"/>
      <c r="IO111" s="21"/>
      <c r="IP111" s="21"/>
      <c r="IQ111" s="21"/>
      <c r="IR111" s="21"/>
      <c r="IS111" s="21"/>
      <c r="IT111" s="21"/>
      <c r="IU111" s="21"/>
      <c r="IV111" s="21"/>
      <c r="IW111" s="21"/>
      <c r="IX111" s="21"/>
      <c r="IY111" s="21"/>
      <c r="IZ111" s="21"/>
      <c r="JA111" s="21"/>
      <c r="JB111" s="21"/>
      <c r="JC111" s="21"/>
      <c r="JD111" s="21"/>
      <c r="JE111" s="21"/>
      <c r="JF111" s="21"/>
      <c r="JG111" s="21"/>
      <c r="JH111" s="21"/>
      <c r="JI111" s="21"/>
      <c r="JJ111" s="21"/>
      <c r="JK111" s="21"/>
      <c r="JL111" s="21"/>
      <c r="JM111" s="21"/>
      <c r="JN111" s="21"/>
      <c r="JO111" s="21"/>
      <c r="JP111" s="21"/>
      <c r="JQ111" s="21"/>
      <c r="JR111" s="21"/>
      <c r="JS111" s="21"/>
      <c r="JT111" s="21"/>
      <c r="JU111" s="21"/>
      <c r="JV111" s="21"/>
      <c r="JW111" s="21"/>
      <c r="JX111" s="21"/>
      <c r="JY111" s="21"/>
      <c r="JZ111" s="21"/>
      <c r="KA111" s="21"/>
      <c r="KB111" s="21"/>
      <c r="KC111" s="21"/>
      <c r="KD111" s="21"/>
      <c r="KE111" s="21"/>
      <c r="KF111" s="21"/>
      <c r="KG111" s="21"/>
      <c r="KH111" s="21"/>
      <c r="KI111" s="21"/>
      <c r="KJ111" s="21"/>
      <c r="KK111" s="21"/>
      <c r="KL111" s="21"/>
      <c r="KM111" s="21"/>
      <c r="KN111" s="21"/>
      <c r="KO111" s="21"/>
      <c r="KP111" s="21"/>
      <c r="KQ111" s="21"/>
      <c r="KR111" s="21"/>
      <c r="KS111" s="21"/>
      <c r="KT111" s="21"/>
      <c r="KU111" s="21"/>
      <c r="KV111" s="21"/>
      <c r="KW111" s="21"/>
      <c r="KX111" s="21"/>
      <c r="KY111" s="21"/>
      <c r="KZ111" s="21"/>
      <c r="LA111" s="21"/>
      <c r="LB111" s="21"/>
      <c r="LC111" s="21"/>
      <c r="LD111" s="21"/>
      <c r="LE111" s="21"/>
      <c r="LF111" s="21"/>
      <c r="LG111" s="21"/>
      <c r="LH111" s="21"/>
      <c r="LI111" s="21"/>
      <c r="LJ111" s="21"/>
      <c r="LK111" s="21"/>
      <c r="LL111" s="21"/>
      <c r="LM111" s="21"/>
      <c r="LN111" s="21"/>
      <c r="LO111" s="21"/>
      <c r="LP111" s="21"/>
      <c r="LQ111" s="21"/>
      <c r="LR111" s="21"/>
      <c r="LS111" s="21"/>
      <c r="LT111" s="21"/>
      <c r="LU111" s="21"/>
      <c r="LV111" s="21"/>
      <c r="LW111" s="21"/>
      <c r="LX111" s="21"/>
      <c r="LY111" s="21"/>
      <c r="LZ111" s="21"/>
      <c r="MA111" s="21"/>
      <c r="MB111" s="21"/>
      <c r="MC111" s="21"/>
      <c r="MD111" s="21"/>
      <c r="ME111" s="21"/>
      <c r="MF111" s="21"/>
      <c r="MG111" s="21"/>
      <c r="MH111" s="21"/>
      <c r="MI111" s="21"/>
      <c r="MJ111" s="21"/>
      <c r="MK111" s="21"/>
      <c r="ML111" s="21"/>
      <c r="MM111" s="21"/>
      <c r="MN111" s="21"/>
      <c r="MO111" s="21"/>
      <c r="MP111" s="21"/>
      <c r="MQ111" s="21"/>
      <c r="MR111" s="21"/>
      <c r="MS111" s="21"/>
      <c r="MT111" s="21"/>
      <c r="MU111" s="21"/>
      <c r="MV111" s="21"/>
      <c r="MW111" s="21"/>
      <c r="MX111" s="21"/>
      <c r="MY111" s="21"/>
      <c r="MZ111" s="21"/>
      <c r="NA111" s="21"/>
      <c r="NB111" s="21"/>
      <c r="NC111" s="21"/>
      <c r="ND111" s="21"/>
      <c r="NE111" s="21"/>
      <c r="NF111" s="21"/>
      <c r="NG111" s="21"/>
      <c r="NH111" s="21"/>
      <c r="NI111" s="21"/>
      <c r="NJ111" s="21"/>
      <c r="NK111" s="21"/>
      <c r="NL111" s="21"/>
      <c r="NM111" s="21"/>
      <c r="NN111" s="21"/>
      <c r="NO111" s="21"/>
      <c r="NP111" s="21"/>
      <c r="NQ111" s="21"/>
      <c r="NR111" s="21"/>
      <c r="NS111" s="21"/>
      <c r="NT111" s="21"/>
      <c r="NU111" s="21"/>
      <c r="NV111" s="21"/>
      <c r="NW111" s="21"/>
      <c r="NX111" s="21"/>
      <c r="NY111" s="21"/>
      <c r="NZ111" s="21"/>
      <c r="OA111" s="21"/>
      <c r="OB111" s="21"/>
      <c r="OC111" s="21"/>
      <c r="OD111" s="21"/>
      <c r="OE111" s="21"/>
      <c r="OF111" s="21"/>
      <c r="OG111" s="21"/>
      <c r="OH111" s="21"/>
      <c r="OI111" s="21"/>
      <c r="OJ111" s="21"/>
      <c r="OK111" s="21"/>
      <c r="OL111" s="21"/>
      <c r="OM111" s="21"/>
      <c r="ON111" s="21"/>
      <c r="OO111" s="21"/>
      <c r="OP111" s="21"/>
      <c r="OQ111" s="21"/>
      <c r="OR111" s="21"/>
      <c r="OS111" s="21"/>
      <c r="OT111" s="21"/>
      <c r="OU111" s="21"/>
      <c r="OV111" s="21"/>
      <c r="OW111" s="21"/>
      <c r="OX111" s="21"/>
      <c r="OY111" s="21"/>
      <c r="OZ111" s="21"/>
      <c r="PA111" s="21"/>
      <c r="PB111" s="21"/>
      <c r="PC111" s="21"/>
      <c r="PD111" s="21"/>
      <c r="PE111" s="21"/>
      <c r="PF111" s="21"/>
      <c r="PG111" s="21"/>
      <c r="PH111" s="21"/>
      <c r="PI111" s="21"/>
      <c r="PJ111" s="21"/>
      <c r="PK111" s="21"/>
      <c r="PL111" s="21"/>
      <c r="PM111" s="21"/>
      <c r="PN111" s="21"/>
      <c r="PO111" s="21"/>
      <c r="PP111" s="21"/>
      <c r="PQ111" s="21"/>
      <c r="PR111" s="21"/>
      <c r="PS111" s="21"/>
      <c r="PT111" s="21"/>
      <c r="PU111" s="21"/>
      <c r="PV111" s="21"/>
      <c r="PW111" s="21"/>
      <c r="PX111" s="21"/>
      <c r="PY111" s="21"/>
      <c r="PZ111" s="21"/>
      <c r="QA111" s="21"/>
      <c r="QB111" s="21"/>
      <c r="QC111" s="21"/>
      <c r="QD111" s="21"/>
      <c r="QE111" s="21"/>
      <c r="QF111" s="21"/>
      <c r="QG111" s="21"/>
      <c r="QH111" s="21"/>
      <c r="QI111" s="21"/>
      <c r="QJ111" s="21"/>
      <c r="QK111" s="21"/>
      <c r="QL111" s="21"/>
      <c r="QM111" s="21"/>
      <c r="QN111" s="21"/>
      <c r="QO111" s="21"/>
      <c r="QP111" s="21"/>
      <c r="QQ111" s="21"/>
      <c r="QR111" s="21"/>
      <c r="QS111" s="21"/>
      <c r="QT111" s="21"/>
      <c r="QU111" s="21"/>
      <c r="QV111" s="21"/>
      <c r="QW111" s="21"/>
      <c r="QX111" s="21"/>
      <c r="QY111" s="21"/>
      <c r="QZ111" s="21"/>
      <c r="RA111" s="21"/>
      <c r="RB111" s="21"/>
      <c r="RC111" s="21"/>
      <c r="RD111" s="21"/>
      <c r="RE111" s="21"/>
      <c r="RF111" s="21"/>
      <c r="RG111" s="21"/>
      <c r="RH111" s="21"/>
      <c r="RI111" s="21"/>
      <c r="RJ111" s="21"/>
      <c r="RK111" s="21"/>
      <c r="RL111" s="21"/>
      <c r="RM111" s="21"/>
      <c r="RN111" s="21"/>
      <c r="RO111" s="21"/>
      <c r="RP111" s="21"/>
      <c r="RQ111" s="21"/>
      <c r="RR111" s="21"/>
      <c r="RS111" s="21"/>
      <c r="RT111" s="21"/>
      <c r="RU111" s="21"/>
      <c r="RV111" s="21"/>
      <c r="RW111" s="21"/>
      <c r="RX111" s="21"/>
      <c r="RY111" s="21"/>
      <c r="RZ111" s="21"/>
      <c r="SA111" s="21"/>
      <c r="SB111" s="21"/>
      <c r="SC111" s="21"/>
      <c r="SD111" s="21"/>
      <c r="SE111" s="21"/>
      <c r="SF111" s="21"/>
      <c r="SG111" s="21"/>
      <c r="SH111" s="21"/>
      <c r="SI111" s="21"/>
      <c r="SJ111" s="21"/>
      <c r="SK111" s="21"/>
      <c r="SL111" s="21"/>
      <c r="SM111" s="21"/>
      <c r="SN111" s="21"/>
      <c r="SO111" s="21"/>
      <c r="SP111" s="21"/>
      <c r="SQ111" s="21"/>
      <c r="SR111" s="21"/>
      <c r="SS111" s="21"/>
      <c r="ST111" s="21"/>
      <c r="SU111" s="21"/>
      <c r="SV111" s="21"/>
      <c r="SW111" s="21"/>
      <c r="SX111" s="21"/>
      <c r="SY111" s="21"/>
      <c r="SZ111" s="21"/>
      <c r="TA111" s="21"/>
      <c r="TB111" s="21"/>
      <c r="TC111" s="21"/>
      <c r="TD111" s="21"/>
      <c r="TE111" s="21"/>
      <c r="TF111" s="21"/>
      <c r="TG111" s="21"/>
      <c r="TH111" s="21"/>
      <c r="TI111" s="21"/>
      <c r="TJ111" s="21"/>
      <c r="TK111" s="21"/>
      <c r="TL111" s="21"/>
      <c r="TM111" s="21"/>
      <c r="TN111" s="21"/>
      <c r="TO111" s="21"/>
      <c r="TP111" s="21"/>
      <c r="TQ111" s="21"/>
      <c r="TR111" s="21"/>
      <c r="TS111" s="21"/>
      <c r="TT111" s="21"/>
      <c r="TU111" s="21"/>
      <c r="TV111" s="21"/>
      <c r="TW111" s="21"/>
      <c r="TX111" s="21"/>
      <c r="TY111" s="21"/>
      <c r="TZ111" s="21"/>
      <c r="UA111" s="21"/>
      <c r="UB111" s="21"/>
      <c r="UC111" s="21"/>
      <c r="UD111" s="21"/>
      <c r="UE111" s="21"/>
      <c r="UF111" s="21"/>
      <c r="UG111" s="21"/>
      <c r="UH111" s="21"/>
      <c r="UI111" s="21"/>
      <c r="UJ111" s="21"/>
      <c r="UK111" s="21"/>
      <c r="UL111" s="21"/>
      <c r="UM111" s="21"/>
      <c r="UN111" s="21"/>
      <c r="UO111" s="21"/>
      <c r="UP111" s="21"/>
      <c r="UQ111" s="21"/>
      <c r="UR111" s="21"/>
      <c r="US111" s="21"/>
      <c r="UT111" s="21"/>
      <c r="UU111" s="21"/>
      <c r="UV111" s="21"/>
      <c r="UW111" s="21"/>
      <c r="UX111" s="21"/>
      <c r="UY111" s="21"/>
      <c r="UZ111" s="21"/>
      <c r="VA111" s="21"/>
      <c r="VB111" s="21"/>
      <c r="VC111" s="21"/>
      <c r="VD111" s="21"/>
      <c r="VE111" s="21"/>
      <c r="VF111" s="21"/>
      <c r="VG111" s="21"/>
      <c r="VH111" s="21"/>
      <c r="VI111" s="21"/>
      <c r="VJ111" s="21"/>
      <c r="VK111" s="21"/>
      <c r="VL111" s="21"/>
      <c r="VM111" s="21"/>
      <c r="VN111" s="21"/>
      <c r="VO111" s="21"/>
      <c r="VP111" s="21"/>
      <c r="VQ111" s="21"/>
      <c r="VR111" s="21"/>
      <c r="VS111" s="21"/>
      <c r="VT111" s="21"/>
      <c r="VU111" s="21"/>
      <c r="VV111" s="21"/>
      <c r="VW111" s="21"/>
      <c r="VX111" s="21"/>
      <c r="VY111" s="21"/>
      <c r="VZ111" s="21"/>
      <c r="WA111" s="21"/>
      <c r="WB111" s="21"/>
      <c r="WC111" s="21"/>
      <c r="WD111" s="21"/>
      <c r="WE111" s="21"/>
      <c r="WF111" s="21"/>
      <c r="WG111" s="21"/>
      <c r="WH111" s="21"/>
      <c r="WI111" s="21"/>
      <c r="WJ111" s="21"/>
      <c r="WK111" s="21"/>
      <c r="WL111" s="21"/>
      <c r="WM111" s="21"/>
      <c r="WN111" s="21"/>
      <c r="WO111" s="21"/>
      <c r="WP111" s="21"/>
      <c r="WQ111" s="21"/>
      <c r="WR111" s="21"/>
      <c r="WS111" s="21"/>
      <c r="WT111" s="21"/>
      <c r="WU111" s="21"/>
      <c r="WV111" s="21"/>
      <c r="WW111" s="21"/>
      <c r="WX111" s="21"/>
      <c r="WY111" s="21"/>
      <c r="WZ111" s="21"/>
      <c r="XA111" s="21"/>
      <c r="XB111" s="21"/>
      <c r="XC111" s="21"/>
      <c r="XD111" s="21"/>
      <c r="XE111" s="21"/>
      <c r="XF111" s="21"/>
      <c r="XG111" s="21"/>
      <c r="XH111" s="21"/>
      <c r="XI111" s="21"/>
      <c r="XJ111" s="21"/>
      <c r="XK111" s="21"/>
      <c r="XL111" s="21"/>
      <c r="XM111" s="21"/>
      <c r="XN111" s="21"/>
      <c r="XO111" s="21"/>
      <c r="XP111" s="21"/>
      <c r="XQ111" s="21"/>
      <c r="XR111" s="21"/>
      <c r="XS111" s="21"/>
      <c r="XT111" s="21"/>
      <c r="XU111" s="21"/>
      <c r="XV111" s="21"/>
      <c r="XW111" s="21"/>
      <c r="XX111" s="21"/>
      <c r="XY111" s="21"/>
      <c r="XZ111" s="21"/>
      <c r="YA111" s="21"/>
      <c r="YB111" s="21"/>
      <c r="YC111" s="21"/>
      <c r="YD111" s="21"/>
      <c r="YE111" s="21"/>
      <c r="YF111" s="21"/>
      <c r="YG111" s="21"/>
      <c r="YH111" s="21"/>
      <c r="YI111" s="21"/>
      <c r="YJ111" s="21"/>
      <c r="YK111" s="21"/>
      <c r="YL111" s="22"/>
      <c r="YM111" s="22"/>
      <c r="YN111" s="22"/>
      <c r="YO111" s="22"/>
      <c r="YP111" s="22"/>
      <c r="YQ111" s="22"/>
      <c r="YR111" s="22"/>
      <c r="YS111" s="22"/>
      <c r="YT111" s="22"/>
      <c r="YU111" s="22"/>
      <c r="YV111" s="22"/>
      <c r="YW111" s="22"/>
      <c r="YX111" s="22"/>
      <c r="YY111" s="22"/>
      <c r="YZ111" s="22"/>
      <c r="ZA111" s="22"/>
      <c r="ZB111" s="22"/>
      <c r="ZC111" s="22"/>
      <c r="ZD111" s="22"/>
      <c r="ZE111" s="22"/>
      <c r="ZF111" s="22"/>
      <c r="ZG111" s="22"/>
      <c r="ZH111" s="22"/>
      <c r="ZI111" s="22"/>
      <c r="ZJ111" s="22"/>
      <c r="ZK111" s="22"/>
      <c r="ZL111" s="22"/>
      <c r="ZM111" s="22"/>
      <c r="ZN111" s="22"/>
      <c r="ZO111" s="22"/>
      <c r="ZP111" s="22"/>
      <c r="ZQ111" s="22"/>
      <c r="ZR111" s="22"/>
      <c r="ZS111" s="22"/>
      <c r="ZT111" s="22"/>
      <c r="ZU111" s="22"/>
      <c r="ZV111" s="22"/>
      <c r="ZW111" s="22"/>
      <c r="ZX111" s="22"/>
      <c r="ZY111" s="22"/>
      <c r="ZZ111" s="22"/>
      <c r="AAA111" s="22"/>
      <c r="AAB111" s="22"/>
      <c r="AAC111" s="22"/>
      <c r="AAD111" s="22"/>
      <c r="AAE111" s="22"/>
      <c r="AAF111" s="44"/>
      <c r="AAG111" s="44"/>
      <c r="AAH111" s="44"/>
      <c r="AAI111" s="44"/>
      <c r="AAJ111" s="44"/>
      <c r="AAK111" s="44"/>
      <c r="AAL111" s="44"/>
      <c r="AAM111" s="44"/>
      <c r="AAN111" s="44"/>
      <c r="AAO111" s="44"/>
      <c r="AAP111" s="44"/>
      <c r="AAQ111" s="44"/>
      <c r="AAR111" s="44"/>
      <c r="AAS111" s="44"/>
      <c r="AAT111" s="44"/>
      <c r="AAU111" s="44"/>
      <c r="AAV111" s="44"/>
      <c r="AAW111" s="44"/>
      <c r="AAX111" s="44"/>
      <c r="AAY111" s="44"/>
      <c r="AAZ111" s="44"/>
      <c r="ABA111" s="44"/>
      <c r="ABB111" s="44"/>
      <c r="ABC111" s="44"/>
      <c r="ABD111" s="44"/>
      <c r="ABE111" s="44"/>
      <c r="ABF111" s="44"/>
      <c r="ABG111" s="44"/>
      <c r="ABH111" s="44"/>
      <c r="ABI111" s="44"/>
      <c r="ABJ111" s="44"/>
      <c r="ABK111" s="44"/>
      <c r="ABL111" s="44"/>
      <c r="ABM111" s="44"/>
      <c r="ABN111" s="44"/>
      <c r="ABO111" s="44"/>
      <c r="ABP111" s="44"/>
      <c r="ABQ111" s="44"/>
      <c r="ABR111" s="44"/>
      <c r="ABS111" s="44"/>
      <c r="ABT111" s="44"/>
      <c r="ABU111" s="44"/>
      <c r="ABV111" s="44"/>
      <c r="ABW111" s="44"/>
      <c r="ABX111" s="44"/>
      <c r="ABY111" s="44"/>
      <c r="ABZ111" s="44"/>
      <c r="ACA111" s="44"/>
      <c r="ACB111" s="44"/>
      <c r="ACC111" s="44"/>
      <c r="ACD111" s="44"/>
      <c r="ACE111" s="44"/>
      <c r="ACF111" s="44"/>
      <c r="ACG111" s="44"/>
      <c r="ACH111" s="44"/>
      <c r="ACI111" s="44"/>
      <c r="ACJ111" s="44"/>
      <c r="ACK111" s="44"/>
      <c r="ACL111" s="44"/>
      <c r="ACM111" s="44"/>
      <c r="ACN111" s="44"/>
      <c r="ACO111" s="44"/>
      <c r="ACP111" s="44"/>
      <c r="ACQ111" s="44"/>
      <c r="ACR111" s="44"/>
      <c r="ACS111" s="44"/>
      <c r="ACT111" s="44"/>
      <c r="ACU111" s="44"/>
      <c r="ACV111" s="44"/>
      <c r="ACW111" s="44"/>
      <c r="ACX111" s="44"/>
      <c r="ACY111" s="44"/>
      <c r="ACZ111" s="44"/>
      <c r="ADA111" s="44"/>
      <c r="ADB111" s="44"/>
      <c r="ADC111" s="44"/>
      <c r="ADD111" s="44"/>
      <c r="ADE111" s="44"/>
      <c r="ADF111" s="44"/>
      <c r="ADG111" s="44"/>
      <c r="ADH111" s="44"/>
      <c r="ADI111" s="44"/>
      <c r="ADJ111" s="44"/>
      <c r="ADK111" s="44"/>
      <c r="ADL111" s="44"/>
      <c r="ADM111" s="44"/>
      <c r="ADN111" s="44"/>
      <c r="ADO111" s="44"/>
      <c r="ADP111" s="44"/>
      <c r="ADQ111" s="44"/>
      <c r="ADR111" s="44"/>
      <c r="ADS111" s="44"/>
      <c r="ADT111" s="44"/>
      <c r="ADU111" s="44"/>
      <c r="ADV111" s="44"/>
      <c r="ADW111" s="44"/>
      <c r="ADX111" s="44"/>
      <c r="ADY111" s="44"/>
      <c r="ADZ111" s="44"/>
      <c r="AEA111" s="44"/>
      <c r="AEB111" s="44"/>
      <c r="AEC111" s="44"/>
      <c r="AED111" s="44"/>
      <c r="AEE111" s="44"/>
      <c r="AEF111" s="44"/>
      <c r="AEG111" s="44"/>
      <c r="AEH111" s="44"/>
      <c r="AEI111" s="44"/>
      <c r="AEJ111" s="44"/>
      <c r="AEK111" s="44"/>
      <c r="AEL111" s="44"/>
      <c r="AEM111" s="44"/>
      <c r="AEN111" s="44"/>
      <c r="AEO111" s="44"/>
      <c r="AEP111" s="44"/>
      <c r="AEQ111" s="44"/>
      <c r="AER111" s="44"/>
      <c r="AES111" s="44"/>
      <c r="AET111" s="44"/>
      <c r="AEU111" s="44"/>
      <c r="AEV111" s="44"/>
      <c r="AEW111" s="44"/>
      <c r="AEX111" s="44"/>
      <c r="AEY111" s="44"/>
      <c r="AEZ111" s="44"/>
      <c r="AFA111" s="44"/>
      <c r="AFB111" s="44"/>
      <c r="AFC111" s="44"/>
      <c r="AFD111" s="44"/>
      <c r="AFE111" s="44"/>
      <c r="AFF111" s="44"/>
      <c r="AFG111" s="44"/>
      <c r="AFH111" s="44"/>
      <c r="AFI111" s="44"/>
      <c r="AFJ111" s="44"/>
      <c r="AFK111" s="44"/>
      <c r="AFL111" s="44"/>
      <c r="AFM111" s="44"/>
      <c r="AFN111" s="44"/>
      <c r="AFO111" s="44"/>
      <c r="AFP111" s="44"/>
      <c r="AFQ111" s="44"/>
      <c r="AFR111" s="44"/>
      <c r="AFS111" s="44"/>
      <c r="AFT111" s="44"/>
      <c r="AFU111" s="44"/>
      <c r="AFV111" s="44"/>
      <c r="AFW111" s="44"/>
      <c r="AFX111" s="44"/>
      <c r="AFY111" s="44"/>
      <c r="AFZ111" s="44"/>
      <c r="AGA111" s="44"/>
      <c r="AGB111" s="44"/>
      <c r="AGC111" s="44"/>
      <c r="AGD111" s="44"/>
      <c r="AGE111" s="44"/>
      <c r="AGF111" s="44"/>
      <c r="AGG111" s="44"/>
      <c r="AGH111" s="44"/>
      <c r="AGI111" s="44"/>
      <c r="AGJ111" s="44"/>
      <c r="AGK111" s="44"/>
      <c r="AGL111" s="44"/>
      <c r="AGM111" s="44"/>
      <c r="AGN111" s="44"/>
      <c r="AGO111" s="44"/>
      <c r="AGP111" s="44"/>
      <c r="AGQ111" s="44"/>
      <c r="AGR111" s="44"/>
      <c r="AGS111" s="44"/>
      <c r="AGT111" s="44"/>
      <c r="AGU111" s="44"/>
      <c r="AGV111" s="44"/>
      <c r="AGW111" s="44"/>
      <c r="AGX111" s="44"/>
      <c r="AGY111" s="44"/>
      <c r="AGZ111" s="44"/>
      <c r="AHA111" s="44"/>
      <c r="AHB111" s="44"/>
      <c r="AHC111" s="44"/>
      <c r="AHD111" s="44"/>
      <c r="AHE111" s="44"/>
      <c r="AHF111" s="44"/>
      <c r="AHG111" s="45"/>
      <c r="AHH111" s="45"/>
      <c r="AHI111" s="45"/>
      <c r="AHJ111" s="45"/>
      <c r="AHK111" s="45"/>
      <c r="AHL111" s="45"/>
      <c r="AHQ111" s="13"/>
      <c r="AHR111" s="13"/>
      <c r="AHS111" s="13"/>
      <c r="AHT111" s="13"/>
      <c r="AHU111" s="13"/>
    </row>
    <row r="112" spans="2:905" ht="15.75" customHeight="1" x14ac:dyDescent="0.3">
      <c r="B112" s="14"/>
      <c r="C112" s="43"/>
      <c r="D112" s="27"/>
      <c r="E112" s="26"/>
      <c r="F112" s="14"/>
      <c r="G112" s="14"/>
      <c r="H112" s="14"/>
      <c r="I112" s="14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  <c r="HT112" s="21"/>
      <c r="HU112" s="21"/>
      <c r="HV112" s="21"/>
      <c r="HW112" s="21"/>
      <c r="HX112" s="21"/>
      <c r="HY112" s="21"/>
      <c r="HZ112" s="21"/>
      <c r="IA112" s="21"/>
      <c r="IB112" s="21"/>
      <c r="IC112" s="21"/>
      <c r="ID112" s="21"/>
      <c r="IE112" s="21"/>
      <c r="IF112" s="21"/>
      <c r="IG112" s="21"/>
      <c r="IH112" s="21"/>
      <c r="II112" s="21"/>
      <c r="IJ112" s="21"/>
      <c r="IK112" s="21"/>
      <c r="IL112" s="21"/>
      <c r="IM112" s="21"/>
      <c r="IN112" s="21"/>
      <c r="IO112" s="21"/>
      <c r="IP112" s="21"/>
      <c r="IQ112" s="21"/>
      <c r="IR112" s="21"/>
      <c r="IS112" s="21"/>
      <c r="IT112" s="21"/>
      <c r="IU112" s="21"/>
      <c r="IV112" s="21"/>
      <c r="IW112" s="21"/>
      <c r="IX112" s="21"/>
      <c r="IY112" s="21"/>
      <c r="IZ112" s="21"/>
      <c r="JA112" s="21"/>
      <c r="JB112" s="21"/>
      <c r="JC112" s="21"/>
      <c r="JD112" s="21"/>
      <c r="JE112" s="21"/>
      <c r="JF112" s="21"/>
      <c r="JG112" s="21"/>
      <c r="JH112" s="21"/>
      <c r="JI112" s="21"/>
      <c r="JJ112" s="21"/>
      <c r="JK112" s="21"/>
      <c r="JL112" s="21"/>
      <c r="JM112" s="21"/>
      <c r="JN112" s="21"/>
      <c r="JO112" s="21"/>
      <c r="JP112" s="21"/>
      <c r="JQ112" s="21"/>
      <c r="JR112" s="21"/>
      <c r="JS112" s="21"/>
      <c r="JT112" s="21"/>
      <c r="JU112" s="21"/>
      <c r="JV112" s="21"/>
      <c r="JW112" s="21"/>
      <c r="JX112" s="21"/>
      <c r="JY112" s="21"/>
      <c r="JZ112" s="21"/>
      <c r="KA112" s="21"/>
      <c r="KB112" s="21"/>
      <c r="KC112" s="21"/>
      <c r="KD112" s="21"/>
      <c r="KE112" s="21"/>
      <c r="KF112" s="21"/>
      <c r="KG112" s="21"/>
      <c r="KH112" s="21"/>
      <c r="KI112" s="21"/>
      <c r="KJ112" s="21"/>
      <c r="KK112" s="21"/>
      <c r="KL112" s="21"/>
      <c r="KM112" s="21"/>
      <c r="KN112" s="21"/>
      <c r="KO112" s="21"/>
      <c r="KP112" s="21"/>
      <c r="KQ112" s="21"/>
      <c r="KR112" s="21"/>
      <c r="KS112" s="21"/>
      <c r="KT112" s="21"/>
      <c r="KU112" s="21"/>
      <c r="KV112" s="21"/>
      <c r="KW112" s="21"/>
      <c r="KX112" s="21"/>
      <c r="KY112" s="21"/>
      <c r="KZ112" s="21"/>
      <c r="LA112" s="21"/>
      <c r="LB112" s="21"/>
      <c r="LC112" s="21"/>
      <c r="LD112" s="21"/>
      <c r="LE112" s="21"/>
      <c r="LF112" s="21"/>
      <c r="LG112" s="21"/>
      <c r="LH112" s="21"/>
      <c r="LI112" s="21"/>
      <c r="LJ112" s="21"/>
      <c r="LK112" s="21"/>
      <c r="LL112" s="21"/>
      <c r="LM112" s="21"/>
      <c r="LN112" s="21"/>
      <c r="LO112" s="21"/>
      <c r="LP112" s="21"/>
      <c r="LQ112" s="21"/>
      <c r="LR112" s="21"/>
      <c r="LS112" s="21"/>
      <c r="LT112" s="21"/>
      <c r="LU112" s="21"/>
      <c r="LV112" s="21"/>
      <c r="LW112" s="21"/>
      <c r="LX112" s="21"/>
      <c r="LY112" s="21"/>
      <c r="LZ112" s="21"/>
      <c r="MA112" s="21"/>
      <c r="MB112" s="21"/>
      <c r="MC112" s="21"/>
      <c r="MD112" s="21"/>
      <c r="ME112" s="21"/>
      <c r="MF112" s="21"/>
      <c r="MG112" s="21"/>
      <c r="MH112" s="21"/>
      <c r="MI112" s="21"/>
      <c r="MJ112" s="21"/>
      <c r="MK112" s="21"/>
      <c r="ML112" s="21"/>
      <c r="MM112" s="21"/>
      <c r="MN112" s="21"/>
      <c r="MO112" s="21"/>
      <c r="MP112" s="21"/>
      <c r="MQ112" s="21"/>
      <c r="MR112" s="21"/>
      <c r="MS112" s="21"/>
      <c r="MT112" s="21"/>
      <c r="MU112" s="21"/>
      <c r="MV112" s="21"/>
      <c r="MW112" s="21"/>
      <c r="MX112" s="21"/>
      <c r="MY112" s="21"/>
      <c r="MZ112" s="21"/>
      <c r="NA112" s="21"/>
      <c r="NB112" s="21"/>
      <c r="NC112" s="21"/>
      <c r="ND112" s="21"/>
      <c r="NE112" s="21"/>
      <c r="NF112" s="21"/>
      <c r="NG112" s="21"/>
      <c r="NH112" s="21"/>
      <c r="NI112" s="21"/>
      <c r="NJ112" s="21"/>
      <c r="NK112" s="21"/>
      <c r="NL112" s="21"/>
      <c r="NM112" s="21"/>
      <c r="NN112" s="21"/>
      <c r="NO112" s="21"/>
      <c r="NP112" s="21"/>
      <c r="NQ112" s="21"/>
      <c r="NR112" s="21"/>
      <c r="NS112" s="21"/>
      <c r="NT112" s="21"/>
      <c r="NU112" s="21"/>
      <c r="NV112" s="21"/>
      <c r="NW112" s="21"/>
      <c r="NX112" s="21"/>
      <c r="NY112" s="21"/>
      <c r="NZ112" s="21"/>
      <c r="OA112" s="21"/>
      <c r="OB112" s="21"/>
      <c r="OC112" s="21"/>
      <c r="OD112" s="21"/>
      <c r="OE112" s="21"/>
      <c r="OF112" s="21"/>
      <c r="OG112" s="21"/>
      <c r="OH112" s="21"/>
      <c r="OI112" s="21"/>
      <c r="OJ112" s="21"/>
      <c r="OK112" s="21"/>
      <c r="OL112" s="21"/>
      <c r="OM112" s="21"/>
      <c r="ON112" s="21"/>
      <c r="OO112" s="21"/>
      <c r="OP112" s="21"/>
      <c r="OQ112" s="21"/>
      <c r="OR112" s="21"/>
      <c r="OS112" s="21"/>
      <c r="OT112" s="21"/>
      <c r="OU112" s="21"/>
      <c r="OV112" s="21"/>
      <c r="OW112" s="21"/>
      <c r="OX112" s="21"/>
      <c r="OY112" s="21"/>
      <c r="OZ112" s="21"/>
      <c r="PA112" s="21"/>
      <c r="PB112" s="21"/>
      <c r="PC112" s="21"/>
      <c r="PD112" s="21"/>
      <c r="PE112" s="21"/>
      <c r="PF112" s="21"/>
      <c r="PG112" s="21"/>
      <c r="PH112" s="21"/>
      <c r="PI112" s="21"/>
      <c r="PJ112" s="21"/>
      <c r="PK112" s="21"/>
      <c r="PL112" s="21"/>
      <c r="PM112" s="21"/>
      <c r="PN112" s="21"/>
      <c r="PO112" s="21"/>
      <c r="PP112" s="21"/>
      <c r="PQ112" s="21"/>
      <c r="PR112" s="21"/>
      <c r="PS112" s="21"/>
      <c r="PT112" s="21"/>
      <c r="PU112" s="21"/>
      <c r="PV112" s="21"/>
      <c r="PW112" s="21"/>
      <c r="PX112" s="21"/>
      <c r="PY112" s="21"/>
      <c r="PZ112" s="21"/>
      <c r="QA112" s="21"/>
      <c r="QB112" s="21"/>
      <c r="QC112" s="21"/>
      <c r="QD112" s="21"/>
      <c r="QE112" s="21"/>
      <c r="QF112" s="21"/>
      <c r="QG112" s="21"/>
      <c r="QH112" s="21"/>
      <c r="QI112" s="21"/>
      <c r="QJ112" s="21"/>
      <c r="QK112" s="21"/>
      <c r="QL112" s="21"/>
      <c r="QM112" s="21"/>
      <c r="QN112" s="21"/>
      <c r="QO112" s="21"/>
      <c r="QP112" s="21"/>
      <c r="QQ112" s="21"/>
      <c r="QR112" s="21"/>
      <c r="QS112" s="21"/>
      <c r="QT112" s="21"/>
      <c r="QU112" s="21"/>
      <c r="QV112" s="21"/>
      <c r="QW112" s="21"/>
      <c r="QX112" s="21"/>
      <c r="QY112" s="21"/>
      <c r="QZ112" s="21"/>
      <c r="RA112" s="21"/>
      <c r="RB112" s="21"/>
      <c r="RC112" s="21"/>
      <c r="RD112" s="21"/>
      <c r="RE112" s="21"/>
      <c r="RF112" s="21"/>
      <c r="RG112" s="21"/>
      <c r="RH112" s="21"/>
      <c r="RI112" s="21"/>
      <c r="RJ112" s="21"/>
      <c r="RK112" s="21"/>
      <c r="RL112" s="21"/>
      <c r="RM112" s="21"/>
      <c r="RN112" s="21"/>
      <c r="RO112" s="21"/>
      <c r="RP112" s="21"/>
      <c r="RQ112" s="21"/>
      <c r="RR112" s="21"/>
      <c r="RS112" s="21"/>
      <c r="RT112" s="21"/>
      <c r="RU112" s="21"/>
      <c r="RV112" s="21"/>
      <c r="RW112" s="21"/>
      <c r="RX112" s="21"/>
      <c r="RY112" s="21"/>
      <c r="RZ112" s="21"/>
      <c r="SA112" s="21"/>
      <c r="SB112" s="21"/>
      <c r="SC112" s="21"/>
      <c r="SD112" s="21"/>
      <c r="SE112" s="21"/>
      <c r="SF112" s="21"/>
      <c r="SG112" s="21"/>
      <c r="SH112" s="21"/>
      <c r="SI112" s="21"/>
      <c r="SJ112" s="21"/>
      <c r="SK112" s="21"/>
      <c r="SL112" s="21"/>
      <c r="SM112" s="21"/>
      <c r="SN112" s="21"/>
      <c r="SO112" s="21"/>
      <c r="SP112" s="21"/>
      <c r="SQ112" s="21"/>
      <c r="SR112" s="21"/>
      <c r="SS112" s="21"/>
      <c r="ST112" s="21"/>
      <c r="SU112" s="21"/>
      <c r="SV112" s="21"/>
      <c r="SW112" s="21"/>
      <c r="SX112" s="21"/>
      <c r="SY112" s="21"/>
      <c r="SZ112" s="21"/>
      <c r="TA112" s="21"/>
      <c r="TB112" s="21"/>
      <c r="TC112" s="21"/>
      <c r="TD112" s="21"/>
      <c r="TE112" s="21"/>
      <c r="TF112" s="21"/>
      <c r="TG112" s="21"/>
      <c r="TH112" s="21"/>
      <c r="TI112" s="21"/>
      <c r="TJ112" s="21"/>
      <c r="TK112" s="21"/>
      <c r="TL112" s="21"/>
      <c r="TM112" s="21"/>
      <c r="TN112" s="21"/>
      <c r="TO112" s="21"/>
      <c r="TP112" s="21"/>
      <c r="TQ112" s="21"/>
      <c r="TR112" s="21"/>
      <c r="TS112" s="21"/>
      <c r="TT112" s="21"/>
      <c r="TU112" s="21"/>
      <c r="TV112" s="21"/>
      <c r="TW112" s="21"/>
      <c r="TX112" s="21"/>
      <c r="TY112" s="21"/>
      <c r="TZ112" s="21"/>
      <c r="UA112" s="21"/>
      <c r="UB112" s="21"/>
      <c r="UC112" s="21"/>
      <c r="UD112" s="21"/>
      <c r="UE112" s="21"/>
      <c r="UF112" s="21"/>
      <c r="UG112" s="21"/>
      <c r="UH112" s="21"/>
      <c r="UI112" s="21"/>
      <c r="UJ112" s="21"/>
      <c r="UK112" s="21"/>
      <c r="UL112" s="21"/>
      <c r="UM112" s="21"/>
      <c r="UN112" s="21"/>
      <c r="UO112" s="21"/>
      <c r="UP112" s="21"/>
      <c r="UQ112" s="21"/>
      <c r="UR112" s="21"/>
      <c r="US112" s="21"/>
      <c r="UT112" s="21"/>
      <c r="UU112" s="21"/>
      <c r="UV112" s="21"/>
      <c r="UW112" s="21"/>
      <c r="UX112" s="21"/>
      <c r="UY112" s="21"/>
      <c r="UZ112" s="21"/>
      <c r="VA112" s="21"/>
      <c r="VB112" s="21"/>
      <c r="VC112" s="21"/>
      <c r="VD112" s="21"/>
      <c r="VE112" s="21"/>
      <c r="VF112" s="21"/>
      <c r="VG112" s="21"/>
      <c r="VH112" s="21"/>
      <c r="VI112" s="21"/>
      <c r="VJ112" s="21"/>
      <c r="VK112" s="21"/>
      <c r="VL112" s="21"/>
      <c r="VM112" s="21"/>
      <c r="VN112" s="21"/>
      <c r="VO112" s="21"/>
      <c r="VP112" s="21"/>
      <c r="VQ112" s="21"/>
      <c r="VR112" s="21"/>
      <c r="VS112" s="21"/>
      <c r="VT112" s="21"/>
      <c r="VU112" s="21"/>
      <c r="VV112" s="21"/>
      <c r="VW112" s="21"/>
      <c r="VX112" s="21"/>
      <c r="VY112" s="21"/>
      <c r="VZ112" s="21"/>
      <c r="WA112" s="21"/>
      <c r="WB112" s="21"/>
      <c r="WC112" s="21"/>
      <c r="WD112" s="21"/>
      <c r="WE112" s="21"/>
      <c r="WF112" s="21"/>
      <c r="WG112" s="21"/>
      <c r="WH112" s="21"/>
      <c r="WI112" s="21"/>
      <c r="WJ112" s="21"/>
      <c r="WK112" s="21"/>
      <c r="WL112" s="21"/>
      <c r="WM112" s="21"/>
      <c r="WN112" s="21"/>
      <c r="WO112" s="21"/>
      <c r="WP112" s="21"/>
      <c r="WQ112" s="21"/>
      <c r="WR112" s="21"/>
      <c r="WS112" s="21"/>
      <c r="WT112" s="21"/>
      <c r="WU112" s="21"/>
      <c r="WV112" s="21"/>
      <c r="WW112" s="21"/>
      <c r="WX112" s="21"/>
      <c r="WY112" s="21"/>
      <c r="WZ112" s="21"/>
      <c r="XA112" s="21"/>
      <c r="XB112" s="21"/>
      <c r="XC112" s="21"/>
      <c r="XD112" s="21"/>
      <c r="XE112" s="21"/>
      <c r="XF112" s="21"/>
      <c r="XG112" s="21"/>
      <c r="XH112" s="21"/>
      <c r="XI112" s="21"/>
      <c r="XJ112" s="21"/>
      <c r="XK112" s="21"/>
      <c r="XL112" s="21"/>
      <c r="XM112" s="21"/>
      <c r="XN112" s="21"/>
      <c r="XO112" s="21"/>
      <c r="XP112" s="21"/>
      <c r="XQ112" s="21"/>
      <c r="XR112" s="21"/>
      <c r="XS112" s="21"/>
      <c r="XT112" s="21"/>
      <c r="XU112" s="21"/>
      <c r="XV112" s="21"/>
      <c r="XW112" s="21"/>
      <c r="XX112" s="21"/>
      <c r="XY112" s="21"/>
      <c r="XZ112" s="21"/>
      <c r="YA112" s="21"/>
      <c r="YB112" s="21"/>
      <c r="YC112" s="21"/>
      <c r="YD112" s="21"/>
      <c r="YE112" s="21"/>
      <c r="YF112" s="21"/>
      <c r="YG112" s="21"/>
      <c r="YH112" s="21"/>
      <c r="YI112" s="21"/>
      <c r="YJ112" s="21"/>
      <c r="YK112" s="21"/>
      <c r="YL112" s="22"/>
      <c r="YM112" s="22"/>
      <c r="YN112" s="22"/>
      <c r="YO112" s="22"/>
      <c r="YP112" s="22"/>
      <c r="YQ112" s="22"/>
      <c r="YR112" s="22"/>
      <c r="YS112" s="22"/>
      <c r="YT112" s="22"/>
      <c r="YU112" s="22"/>
      <c r="YV112" s="22"/>
      <c r="YW112" s="22"/>
      <c r="YX112" s="22"/>
      <c r="YY112" s="22"/>
      <c r="YZ112" s="22"/>
      <c r="ZA112" s="22"/>
      <c r="ZB112" s="22"/>
      <c r="ZC112" s="22"/>
      <c r="ZD112" s="22"/>
      <c r="ZE112" s="22"/>
      <c r="ZF112" s="22"/>
      <c r="ZG112" s="22"/>
      <c r="ZH112" s="22"/>
      <c r="ZI112" s="22"/>
      <c r="ZJ112" s="22"/>
      <c r="ZK112" s="22"/>
      <c r="ZL112" s="22"/>
      <c r="ZM112" s="22"/>
      <c r="ZN112" s="22"/>
      <c r="ZO112" s="22"/>
      <c r="ZP112" s="22"/>
      <c r="ZQ112" s="22"/>
      <c r="ZR112" s="22"/>
      <c r="ZS112" s="22"/>
      <c r="ZT112" s="22"/>
      <c r="ZU112" s="22"/>
      <c r="ZV112" s="22"/>
      <c r="ZW112" s="22"/>
      <c r="ZX112" s="22"/>
      <c r="ZY112" s="22"/>
      <c r="ZZ112" s="22"/>
      <c r="AAA112" s="22"/>
      <c r="AAB112" s="22"/>
      <c r="AAC112" s="22"/>
      <c r="AAD112" s="22"/>
      <c r="AAE112" s="22"/>
      <c r="AAF112" s="44"/>
      <c r="AAG112" s="44"/>
      <c r="AAH112" s="44"/>
      <c r="AAI112" s="44"/>
      <c r="AAJ112" s="44"/>
      <c r="AAK112" s="44"/>
      <c r="AAL112" s="44"/>
      <c r="AAM112" s="44"/>
      <c r="AAN112" s="44"/>
      <c r="AAO112" s="44"/>
      <c r="AAP112" s="44"/>
      <c r="AAQ112" s="44"/>
      <c r="AAR112" s="44"/>
      <c r="AAS112" s="44"/>
      <c r="AAT112" s="44"/>
      <c r="AAU112" s="44"/>
      <c r="AAV112" s="44"/>
      <c r="AAW112" s="44"/>
      <c r="AAX112" s="44"/>
      <c r="AAY112" s="44"/>
      <c r="AAZ112" s="44"/>
      <c r="ABA112" s="44"/>
      <c r="ABB112" s="44"/>
      <c r="ABC112" s="44"/>
      <c r="ABD112" s="44"/>
      <c r="ABE112" s="44"/>
      <c r="ABF112" s="44"/>
      <c r="ABG112" s="44"/>
      <c r="ABH112" s="44"/>
      <c r="ABI112" s="44"/>
      <c r="ABJ112" s="44"/>
      <c r="ABK112" s="44"/>
      <c r="ABL112" s="44"/>
      <c r="ABM112" s="44"/>
      <c r="ABN112" s="44"/>
      <c r="ABO112" s="44"/>
      <c r="ABP112" s="44"/>
      <c r="ABQ112" s="44"/>
      <c r="ABR112" s="44"/>
      <c r="ABS112" s="44"/>
      <c r="ABT112" s="44"/>
      <c r="ABU112" s="44"/>
      <c r="ABV112" s="44"/>
      <c r="ABW112" s="44"/>
      <c r="ABX112" s="44"/>
      <c r="ABY112" s="44"/>
      <c r="ABZ112" s="44"/>
      <c r="ACA112" s="44"/>
      <c r="ACB112" s="44"/>
      <c r="ACC112" s="44"/>
      <c r="ACD112" s="44"/>
      <c r="ACE112" s="44"/>
      <c r="ACF112" s="44"/>
      <c r="ACG112" s="44"/>
      <c r="ACH112" s="44"/>
      <c r="ACI112" s="44"/>
      <c r="ACJ112" s="44"/>
      <c r="ACK112" s="44"/>
      <c r="ACL112" s="44"/>
      <c r="ACM112" s="44"/>
      <c r="ACN112" s="44"/>
      <c r="ACO112" s="44"/>
      <c r="ACP112" s="44"/>
      <c r="ACQ112" s="44"/>
      <c r="ACR112" s="44"/>
      <c r="ACS112" s="44"/>
      <c r="ACT112" s="44"/>
      <c r="ACU112" s="44"/>
      <c r="ACV112" s="44"/>
      <c r="ACW112" s="44"/>
      <c r="ACX112" s="44"/>
      <c r="ACY112" s="44"/>
      <c r="ACZ112" s="44"/>
      <c r="ADA112" s="44"/>
      <c r="ADB112" s="44"/>
      <c r="ADC112" s="44"/>
      <c r="ADD112" s="44"/>
      <c r="ADE112" s="44"/>
      <c r="ADF112" s="44"/>
      <c r="ADG112" s="44"/>
      <c r="ADH112" s="44"/>
      <c r="ADI112" s="44"/>
      <c r="ADJ112" s="44"/>
      <c r="ADK112" s="44"/>
      <c r="ADL112" s="44"/>
      <c r="ADM112" s="44"/>
      <c r="ADN112" s="44"/>
      <c r="ADO112" s="44"/>
      <c r="ADP112" s="44"/>
      <c r="ADQ112" s="44"/>
      <c r="ADR112" s="44"/>
      <c r="ADS112" s="44"/>
      <c r="ADT112" s="44"/>
      <c r="ADU112" s="44"/>
      <c r="ADV112" s="44"/>
      <c r="ADW112" s="44"/>
      <c r="ADX112" s="44"/>
      <c r="ADY112" s="44"/>
      <c r="ADZ112" s="44"/>
      <c r="AEA112" s="44"/>
      <c r="AEB112" s="44"/>
      <c r="AEC112" s="44"/>
      <c r="AED112" s="44"/>
      <c r="AEE112" s="44"/>
      <c r="AEF112" s="44"/>
      <c r="AEG112" s="44"/>
      <c r="AEH112" s="44"/>
      <c r="AEI112" s="44"/>
      <c r="AEJ112" s="44"/>
      <c r="AEK112" s="44"/>
      <c r="AEL112" s="44"/>
      <c r="AEM112" s="44"/>
      <c r="AEN112" s="44"/>
      <c r="AEO112" s="44"/>
      <c r="AEP112" s="44"/>
      <c r="AEQ112" s="44"/>
      <c r="AER112" s="44"/>
      <c r="AES112" s="44"/>
      <c r="AET112" s="44"/>
      <c r="AEU112" s="44"/>
      <c r="AEV112" s="44"/>
      <c r="AEW112" s="44"/>
      <c r="AEX112" s="44"/>
      <c r="AEY112" s="44"/>
      <c r="AEZ112" s="44"/>
      <c r="AFA112" s="44"/>
      <c r="AFB112" s="44"/>
      <c r="AFC112" s="44"/>
      <c r="AFD112" s="44"/>
      <c r="AFE112" s="44"/>
      <c r="AFF112" s="44"/>
      <c r="AFG112" s="44"/>
      <c r="AFH112" s="44"/>
      <c r="AFI112" s="44"/>
      <c r="AFJ112" s="44"/>
      <c r="AFK112" s="44"/>
      <c r="AFL112" s="44"/>
      <c r="AFM112" s="44"/>
      <c r="AFN112" s="44"/>
      <c r="AFO112" s="44"/>
      <c r="AFP112" s="44"/>
      <c r="AFQ112" s="44"/>
      <c r="AFR112" s="44"/>
      <c r="AFS112" s="44"/>
      <c r="AFT112" s="44"/>
      <c r="AFU112" s="44"/>
      <c r="AFV112" s="44"/>
      <c r="AFW112" s="44"/>
      <c r="AFX112" s="44"/>
      <c r="AFY112" s="44"/>
      <c r="AFZ112" s="44"/>
      <c r="AGA112" s="44"/>
      <c r="AGB112" s="44"/>
      <c r="AGC112" s="44"/>
      <c r="AGD112" s="44"/>
      <c r="AGE112" s="44"/>
      <c r="AGF112" s="44"/>
      <c r="AGG112" s="44"/>
      <c r="AGH112" s="44"/>
      <c r="AGI112" s="44"/>
      <c r="AGJ112" s="44"/>
      <c r="AGK112" s="44"/>
      <c r="AGL112" s="44"/>
      <c r="AGM112" s="44"/>
      <c r="AGN112" s="44"/>
      <c r="AGO112" s="44"/>
      <c r="AGP112" s="44"/>
      <c r="AGQ112" s="44"/>
      <c r="AGR112" s="44"/>
      <c r="AGS112" s="44"/>
      <c r="AGT112" s="44"/>
      <c r="AGU112" s="44"/>
      <c r="AGV112" s="44"/>
      <c r="AGW112" s="44"/>
      <c r="AGX112" s="44"/>
      <c r="AGY112" s="44"/>
      <c r="AGZ112" s="44"/>
      <c r="AHA112" s="44"/>
      <c r="AHB112" s="44"/>
      <c r="AHC112" s="44"/>
      <c r="AHD112" s="44"/>
      <c r="AHE112" s="44"/>
      <c r="AHF112" s="44"/>
      <c r="AHG112" s="46"/>
      <c r="AHH112" s="46"/>
      <c r="AHI112" s="46"/>
      <c r="AHJ112" s="46"/>
      <c r="AHK112" s="46"/>
      <c r="AHL112" s="46"/>
      <c r="AHQ112" s="13"/>
      <c r="AHR112" s="13"/>
      <c r="AHS112" s="13"/>
      <c r="AHT112" s="13"/>
      <c r="AHU112" s="13"/>
    </row>
    <row r="113" spans="2:905" x14ac:dyDescent="0.3">
      <c r="B113" s="14"/>
      <c r="C113" s="43"/>
      <c r="D113" s="28"/>
      <c r="E113" s="26"/>
      <c r="F113" s="14"/>
      <c r="G113" s="14"/>
      <c r="H113" s="14"/>
      <c r="I113" s="14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  <c r="HT113" s="21"/>
      <c r="HU113" s="21"/>
      <c r="HV113" s="21"/>
      <c r="HW113" s="21"/>
      <c r="HX113" s="21"/>
      <c r="HY113" s="21"/>
      <c r="HZ113" s="21"/>
      <c r="IA113" s="21"/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  <c r="IM113" s="21"/>
      <c r="IN113" s="21"/>
      <c r="IO113" s="21"/>
      <c r="IP113" s="21"/>
      <c r="IQ113" s="21"/>
      <c r="IR113" s="21"/>
      <c r="IS113" s="21"/>
      <c r="IT113" s="21"/>
      <c r="IU113" s="21"/>
      <c r="IV113" s="21"/>
      <c r="IW113" s="21"/>
      <c r="IX113" s="21"/>
      <c r="IY113" s="21"/>
      <c r="IZ113" s="21"/>
      <c r="JA113" s="21"/>
      <c r="JB113" s="21"/>
      <c r="JC113" s="21"/>
      <c r="JD113" s="21"/>
      <c r="JE113" s="21"/>
      <c r="JF113" s="21"/>
      <c r="JG113" s="21"/>
      <c r="JH113" s="21"/>
      <c r="JI113" s="21"/>
      <c r="JJ113" s="21"/>
      <c r="JK113" s="21"/>
      <c r="JL113" s="21"/>
      <c r="JM113" s="21"/>
      <c r="JN113" s="21"/>
      <c r="JO113" s="21"/>
      <c r="JP113" s="21"/>
      <c r="JQ113" s="21"/>
      <c r="JR113" s="21"/>
      <c r="JS113" s="21"/>
      <c r="JT113" s="21"/>
      <c r="JU113" s="21"/>
      <c r="JV113" s="21"/>
      <c r="JW113" s="21"/>
      <c r="JX113" s="21"/>
      <c r="JY113" s="21"/>
      <c r="JZ113" s="21"/>
      <c r="KA113" s="21"/>
      <c r="KB113" s="21"/>
      <c r="KC113" s="21"/>
      <c r="KD113" s="21"/>
      <c r="KE113" s="21"/>
      <c r="KF113" s="21"/>
      <c r="KG113" s="21"/>
      <c r="KH113" s="21"/>
      <c r="KI113" s="21"/>
      <c r="KJ113" s="21"/>
      <c r="KK113" s="21"/>
      <c r="KL113" s="21"/>
      <c r="KM113" s="21"/>
      <c r="KN113" s="21"/>
      <c r="KO113" s="21"/>
      <c r="KP113" s="21"/>
      <c r="KQ113" s="21"/>
      <c r="KR113" s="21"/>
      <c r="KS113" s="21"/>
      <c r="KT113" s="21"/>
      <c r="KU113" s="21"/>
      <c r="KV113" s="21"/>
      <c r="KW113" s="21"/>
      <c r="KX113" s="21"/>
      <c r="KY113" s="21"/>
      <c r="KZ113" s="21"/>
      <c r="LA113" s="21"/>
      <c r="LB113" s="21"/>
      <c r="LC113" s="21"/>
      <c r="LD113" s="21"/>
      <c r="LE113" s="21"/>
      <c r="LF113" s="21"/>
      <c r="LG113" s="21"/>
      <c r="LH113" s="21"/>
      <c r="LI113" s="21"/>
      <c r="LJ113" s="21"/>
      <c r="LK113" s="21"/>
      <c r="LL113" s="21"/>
      <c r="LM113" s="21"/>
      <c r="LN113" s="21"/>
      <c r="LO113" s="21"/>
      <c r="LP113" s="21"/>
      <c r="LQ113" s="21"/>
      <c r="LR113" s="21"/>
      <c r="LS113" s="21"/>
      <c r="LT113" s="21"/>
      <c r="LU113" s="21"/>
      <c r="LV113" s="21"/>
      <c r="LW113" s="21"/>
      <c r="LX113" s="21"/>
      <c r="LY113" s="21"/>
      <c r="LZ113" s="21"/>
      <c r="MA113" s="21"/>
      <c r="MB113" s="21"/>
      <c r="MC113" s="21"/>
      <c r="MD113" s="21"/>
      <c r="ME113" s="21"/>
      <c r="MF113" s="21"/>
      <c r="MG113" s="21"/>
      <c r="MH113" s="21"/>
      <c r="MI113" s="21"/>
      <c r="MJ113" s="21"/>
      <c r="MK113" s="21"/>
      <c r="ML113" s="21"/>
      <c r="MM113" s="21"/>
      <c r="MN113" s="21"/>
      <c r="MO113" s="21"/>
      <c r="MP113" s="21"/>
      <c r="MQ113" s="21"/>
      <c r="MR113" s="21"/>
      <c r="MS113" s="21"/>
      <c r="MT113" s="21"/>
      <c r="MU113" s="21"/>
      <c r="MV113" s="21"/>
      <c r="MW113" s="21"/>
      <c r="MX113" s="21"/>
      <c r="MY113" s="21"/>
      <c r="MZ113" s="21"/>
      <c r="NA113" s="21"/>
      <c r="NB113" s="21"/>
      <c r="NC113" s="21"/>
      <c r="ND113" s="21"/>
      <c r="NE113" s="21"/>
      <c r="NF113" s="21"/>
      <c r="NG113" s="21"/>
      <c r="NH113" s="21"/>
      <c r="NI113" s="21"/>
      <c r="NJ113" s="21"/>
      <c r="NK113" s="21"/>
      <c r="NL113" s="21"/>
      <c r="NM113" s="21"/>
      <c r="NN113" s="21"/>
      <c r="NO113" s="21"/>
      <c r="NP113" s="21"/>
      <c r="NQ113" s="21"/>
      <c r="NR113" s="21"/>
      <c r="NS113" s="21"/>
      <c r="NT113" s="21"/>
      <c r="NU113" s="21"/>
      <c r="NV113" s="21"/>
      <c r="NW113" s="21"/>
      <c r="NX113" s="21"/>
      <c r="NY113" s="21"/>
      <c r="NZ113" s="21"/>
      <c r="OA113" s="21"/>
      <c r="OB113" s="21"/>
      <c r="OC113" s="21"/>
      <c r="OD113" s="21"/>
      <c r="OE113" s="21"/>
      <c r="OF113" s="21"/>
      <c r="OG113" s="21"/>
      <c r="OH113" s="21"/>
      <c r="OI113" s="21"/>
      <c r="OJ113" s="21"/>
      <c r="OK113" s="21"/>
      <c r="OL113" s="21"/>
      <c r="OM113" s="21"/>
      <c r="ON113" s="21"/>
      <c r="OO113" s="21"/>
      <c r="OP113" s="21"/>
      <c r="OQ113" s="21"/>
      <c r="OR113" s="21"/>
      <c r="OS113" s="21"/>
      <c r="OT113" s="21"/>
      <c r="OU113" s="21"/>
      <c r="OV113" s="21"/>
      <c r="OW113" s="21"/>
      <c r="OX113" s="21"/>
      <c r="OY113" s="21"/>
      <c r="OZ113" s="21"/>
      <c r="PA113" s="21"/>
      <c r="PB113" s="21"/>
      <c r="PC113" s="21"/>
      <c r="PD113" s="21"/>
      <c r="PE113" s="21"/>
      <c r="PF113" s="21"/>
      <c r="PG113" s="21"/>
      <c r="PH113" s="21"/>
      <c r="PI113" s="21"/>
      <c r="PJ113" s="21"/>
      <c r="PK113" s="21"/>
      <c r="PL113" s="21"/>
      <c r="PM113" s="21"/>
      <c r="PN113" s="21"/>
      <c r="PO113" s="21"/>
      <c r="PP113" s="21"/>
      <c r="PQ113" s="21"/>
      <c r="PR113" s="21"/>
      <c r="PS113" s="21"/>
      <c r="PT113" s="21"/>
      <c r="PU113" s="21"/>
      <c r="PV113" s="21"/>
      <c r="PW113" s="21"/>
      <c r="PX113" s="21"/>
      <c r="PY113" s="21"/>
      <c r="PZ113" s="21"/>
      <c r="QA113" s="21"/>
      <c r="QB113" s="21"/>
      <c r="QC113" s="21"/>
      <c r="QD113" s="21"/>
      <c r="QE113" s="21"/>
      <c r="QF113" s="21"/>
      <c r="QG113" s="21"/>
      <c r="QH113" s="21"/>
      <c r="QI113" s="21"/>
      <c r="QJ113" s="21"/>
      <c r="QK113" s="21"/>
      <c r="QL113" s="21"/>
      <c r="QM113" s="21"/>
      <c r="QN113" s="21"/>
      <c r="QO113" s="21"/>
      <c r="QP113" s="21"/>
      <c r="QQ113" s="21"/>
      <c r="QR113" s="21"/>
      <c r="QS113" s="21"/>
      <c r="QT113" s="21"/>
      <c r="QU113" s="21"/>
      <c r="QV113" s="21"/>
      <c r="QW113" s="21"/>
      <c r="QX113" s="21"/>
      <c r="QY113" s="21"/>
      <c r="QZ113" s="21"/>
      <c r="RA113" s="21"/>
      <c r="RB113" s="21"/>
      <c r="RC113" s="21"/>
      <c r="RD113" s="21"/>
      <c r="RE113" s="21"/>
      <c r="RF113" s="21"/>
      <c r="RG113" s="21"/>
      <c r="RH113" s="21"/>
      <c r="RI113" s="21"/>
      <c r="RJ113" s="21"/>
      <c r="RK113" s="21"/>
      <c r="RL113" s="21"/>
      <c r="RM113" s="21"/>
      <c r="RN113" s="21"/>
      <c r="RO113" s="21"/>
      <c r="RP113" s="21"/>
      <c r="RQ113" s="21"/>
      <c r="RR113" s="21"/>
      <c r="RS113" s="21"/>
      <c r="RT113" s="21"/>
      <c r="RU113" s="21"/>
      <c r="RV113" s="21"/>
      <c r="RW113" s="21"/>
      <c r="RX113" s="21"/>
      <c r="RY113" s="21"/>
      <c r="RZ113" s="21"/>
      <c r="SA113" s="21"/>
      <c r="SB113" s="21"/>
      <c r="SC113" s="21"/>
      <c r="SD113" s="21"/>
      <c r="SE113" s="21"/>
      <c r="SF113" s="21"/>
      <c r="SG113" s="21"/>
      <c r="SH113" s="21"/>
      <c r="SI113" s="21"/>
      <c r="SJ113" s="21"/>
      <c r="SK113" s="21"/>
      <c r="SL113" s="21"/>
      <c r="SM113" s="21"/>
      <c r="SN113" s="21"/>
      <c r="SO113" s="21"/>
      <c r="SP113" s="21"/>
      <c r="SQ113" s="21"/>
      <c r="SR113" s="21"/>
      <c r="SS113" s="21"/>
      <c r="ST113" s="21"/>
      <c r="SU113" s="21"/>
      <c r="SV113" s="21"/>
      <c r="SW113" s="21"/>
      <c r="SX113" s="21"/>
      <c r="SY113" s="21"/>
      <c r="SZ113" s="21"/>
      <c r="TA113" s="21"/>
      <c r="TB113" s="21"/>
      <c r="TC113" s="21"/>
      <c r="TD113" s="21"/>
      <c r="TE113" s="21"/>
      <c r="TF113" s="21"/>
      <c r="TG113" s="21"/>
      <c r="TH113" s="21"/>
      <c r="TI113" s="21"/>
      <c r="TJ113" s="21"/>
      <c r="TK113" s="21"/>
      <c r="TL113" s="21"/>
      <c r="TM113" s="21"/>
      <c r="TN113" s="21"/>
      <c r="TO113" s="21"/>
      <c r="TP113" s="21"/>
      <c r="TQ113" s="21"/>
      <c r="TR113" s="21"/>
      <c r="TS113" s="21"/>
      <c r="TT113" s="21"/>
      <c r="TU113" s="21"/>
      <c r="TV113" s="21"/>
      <c r="TW113" s="21"/>
      <c r="TX113" s="21"/>
      <c r="TY113" s="21"/>
      <c r="TZ113" s="21"/>
      <c r="UA113" s="21"/>
      <c r="UB113" s="21"/>
      <c r="UC113" s="21"/>
      <c r="UD113" s="21"/>
      <c r="UE113" s="21"/>
      <c r="UF113" s="21"/>
      <c r="UG113" s="21"/>
      <c r="UH113" s="21"/>
      <c r="UI113" s="21"/>
      <c r="UJ113" s="21"/>
      <c r="UK113" s="21"/>
      <c r="UL113" s="21"/>
      <c r="UM113" s="21"/>
      <c r="UN113" s="21"/>
      <c r="UO113" s="21"/>
      <c r="UP113" s="21"/>
      <c r="UQ113" s="21"/>
      <c r="UR113" s="21"/>
      <c r="US113" s="21"/>
      <c r="UT113" s="21"/>
      <c r="UU113" s="21"/>
      <c r="UV113" s="21"/>
      <c r="UW113" s="21"/>
      <c r="UX113" s="21"/>
      <c r="UY113" s="21"/>
      <c r="UZ113" s="21"/>
      <c r="VA113" s="21"/>
      <c r="VB113" s="21"/>
      <c r="VC113" s="21"/>
      <c r="VD113" s="21"/>
      <c r="VE113" s="21"/>
      <c r="VF113" s="21"/>
      <c r="VG113" s="21"/>
      <c r="VH113" s="21"/>
      <c r="VI113" s="21"/>
      <c r="VJ113" s="21"/>
      <c r="VK113" s="21"/>
      <c r="VL113" s="21"/>
      <c r="VM113" s="21"/>
      <c r="VN113" s="21"/>
      <c r="VO113" s="21"/>
      <c r="VP113" s="21"/>
      <c r="VQ113" s="21"/>
      <c r="VR113" s="21"/>
      <c r="VS113" s="21"/>
      <c r="VT113" s="21"/>
      <c r="VU113" s="21"/>
      <c r="VV113" s="21"/>
      <c r="VW113" s="21"/>
      <c r="VX113" s="21"/>
      <c r="VY113" s="21"/>
      <c r="VZ113" s="21"/>
      <c r="WA113" s="21"/>
      <c r="WB113" s="21"/>
      <c r="WC113" s="21"/>
      <c r="WD113" s="21"/>
      <c r="WE113" s="21"/>
      <c r="WF113" s="21"/>
      <c r="WG113" s="21"/>
      <c r="WH113" s="21"/>
      <c r="WI113" s="21"/>
      <c r="WJ113" s="21"/>
      <c r="WK113" s="21"/>
      <c r="WL113" s="21"/>
      <c r="WM113" s="21"/>
      <c r="WN113" s="21"/>
      <c r="WO113" s="21"/>
      <c r="WP113" s="21"/>
      <c r="WQ113" s="21"/>
      <c r="WR113" s="21"/>
      <c r="WS113" s="21"/>
      <c r="WT113" s="21"/>
      <c r="WU113" s="21"/>
      <c r="WV113" s="21"/>
      <c r="WW113" s="21"/>
      <c r="WX113" s="21"/>
      <c r="WY113" s="21"/>
      <c r="WZ113" s="21"/>
      <c r="XA113" s="21"/>
      <c r="XB113" s="21"/>
      <c r="XC113" s="21"/>
      <c r="XD113" s="21"/>
      <c r="XE113" s="21"/>
      <c r="XF113" s="21"/>
      <c r="XG113" s="21"/>
      <c r="XH113" s="21"/>
      <c r="XI113" s="21"/>
      <c r="XJ113" s="21"/>
      <c r="XK113" s="21"/>
      <c r="XL113" s="21"/>
      <c r="XM113" s="21"/>
      <c r="XN113" s="21"/>
      <c r="XO113" s="21"/>
      <c r="XP113" s="21"/>
      <c r="XQ113" s="21"/>
      <c r="XR113" s="21"/>
      <c r="XS113" s="21"/>
      <c r="XT113" s="21"/>
      <c r="XU113" s="21"/>
      <c r="XV113" s="21"/>
      <c r="XW113" s="21"/>
      <c r="XX113" s="21"/>
      <c r="XY113" s="21"/>
      <c r="XZ113" s="21"/>
      <c r="YA113" s="21"/>
      <c r="YB113" s="21"/>
      <c r="YC113" s="21"/>
      <c r="YD113" s="21"/>
      <c r="YE113" s="21"/>
      <c r="YF113" s="21"/>
      <c r="YG113" s="21"/>
      <c r="YH113" s="21"/>
      <c r="YI113" s="21"/>
      <c r="YJ113" s="21"/>
      <c r="YK113" s="21"/>
      <c r="YL113" s="22"/>
      <c r="YM113" s="22"/>
      <c r="YN113" s="22"/>
      <c r="YO113" s="22"/>
      <c r="YP113" s="22"/>
      <c r="YQ113" s="22"/>
      <c r="YR113" s="22"/>
      <c r="YS113" s="22"/>
      <c r="YT113" s="22"/>
      <c r="YU113" s="22"/>
      <c r="YV113" s="22"/>
      <c r="YW113" s="22"/>
      <c r="YX113" s="22"/>
      <c r="YY113" s="22"/>
      <c r="YZ113" s="22"/>
      <c r="ZA113" s="22"/>
      <c r="ZB113" s="22"/>
      <c r="ZC113" s="22"/>
      <c r="ZD113" s="22"/>
      <c r="ZE113" s="22"/>
      <c r="ZF113" s="22"/>
      <c r="ZG113" s="22"/>
      <c r="ZH113" s="22"/>
      <c r="ZI113" s="22"/>
      <c r="ZJ113" s="22"/>
      <c r="ZK113" s="22"/>
      <c r="ZL113" s="22"/>
      <c r="ZM113" s="22"/>
      <c r="ZN113" s="22"/>
      <c r="ZO113" s="22"/>
      <c r="ZP113" s="22"/>
      <c r="ZQ113" s="22"/>
      <c r="ZR113" s="22"/>
      <c r="ZS113" s="22"/>
      <c r="ZT113" s="22"/>
      <c r="ZU113" s="22"/>
      <c r="ZV113" s="22"/>
      <c r="ZW113" s="22"/>
      <c r="ZX113" s="22"/>
      <c r="ZY113" s="22"/>
      <c r="ZZ113" s="22"/>
      <c r="AAA113" s="22"/>
      <c r="AAB113" s="22"/>
      <c r="AAC113" s="22"/>
      <c r="AAD113" s="22"/>
      <c r="AAE113" s="22"/>
      <c r="AAF113" s="44"/>
      <c r="AAG113" s="44"/>
      <c r="AAH113" s="44"/>
      <c r="AAI113" s="44"/>
      <c r="AAJ113" s="44"/>
      <c r="AAK113" s="44"/>
      <c r="AAL113" s="44"/>
      <c r="AAM113" s="44"/>
      <c r="AAN113" s="44"/>
      <c r="AAO113" s="44"/>
      <c r="AAP113" s="44"/>
      <c r="AAQ113" s="44"/>
      <c r="AAR113" s="44"/>
      <c r="AAS113" s="44"/>
      <c r="AAT113" s="44"/>
      <c r="AAU113" s="44"/>
      <c r="AAV113" s="44"/>
      <c r="AAW113" s="44"/>
      <c r="AAX113" s="44"/>
      <c r="AAY113" s="44"/>
      <c r="AAZ113" s="44"/>
      <c r="ABA113" s="44"/>
      <c r="ABB113" s="44"/>
      <c r="ABC113" s="44"/>
      <c r="ABD113" s="44"/>
      <c r="ABE113" s="44"/>
      <c r="ABF113" s="44"/>
      <c r="ABG113" s="44"/>
      <c r="ABH113" s="44"/>
      <c r="ABI113" s="44"/>
      <c r="ABJ113" s="44"/>
      <c r="ABK113" s="44"/>
      <c r="ABL113" s="44"/>
      <c r="ABM113" s="44"/>
      <c r="ABN113" s="44"/>
      <c r="ABO113" s="44"/>
      <c r="ABP113" s="44"/>
      <c r="ABQ113" s="44"/>
      <c r="ABR113" s="44"/>
      <c r="ABS113" s="44"/>
      <c r="ABT113" s="44"/>
      <c r="ABU113" s="44"/>
      <c r="ABV113" s="44"/>
      <c r="ABW113" s="44"/>
      <c r="ABX113" s="44"/>
      <c r="ABY113" s="44"/>
      <c r="ABZ113" s="44"/>
      <c r="ACA113" s="44"/>
      <c r="ACB113" s="44"/>
      <c r="ACC113" s="44"/>
      <c r="ACD113" s="44"/>
      <c r="ACE113" s="44"/>
      <c r="ACF113" s="44"/>
      <c r="ACG113" s="44"/>
      <c r="ACH113" s="44"/>
      <c r="ACI113" s="44"/>
      <c r="ACJ113" s="44"/>
      <c r="ACK113" s="44"/>
      <c r="ACL113" s="44"/>
      <c r="ACM113" s="44"/>
      <c r="ACN113" s="44"/>
      <c r="ACO113" s="44"/>
      <c r="ACP113" s="44"/>
      <c r="ACQ113" s="44"/>
      <c r="ACR113" s="44"/>
      <c r="ACS113" s="44"/>
      <c r="ACT113" s="44"/>
      <c r="ACU113" s="44"/>
      <c r="ACV113" s="44"/>
      <c r="ACW113" s="44"/>
      <c r="ACX113" s="44"/>
      <c r="ACY113" s="44"/>
      <c r="ACZ113" s="44"/>
      <c r="ADA113" s="44"/>
      <c r="ADB113" s="44"/>
      <c r="ADC113" s="44"/>
      <c r="ADD113" s="44"/>
      <c r="ADE113" s="44"/>
      <c r="ADF113" s="44"/>
      <c r="ADG113" s="44"/>
      <c r="ADH113" s="44"/>
      <c r="ADI113" s="44"/>
      <c r="ADJ113" s="44"/>
      <c r="ADK113" s="44"/>
      <c r="ADL113" s="44"/>
      <c r="ADM113" s="44"/>
      <c r="ADN113" s="44"/>
      <c r="ADO113" s="44"/>
      <c r="ADP113" s="44"/>
      <c r="ADQ113" s="44"/>
      <c r="ADR113" s="44"/>
      <c r="ADS113" s="44"/>
      <c r="ADT113" s="44"/>
      <c r="ADU113" s="44"/>
      <c r="ADV113" s="44"/>
      <c r="ADW113" s="44"/>
      <c r="ADX113" s="44"/>
      <c r="ADY113" s="44"/>
      <c r="ADZ113" s="44"/>
      <c r="AEA113" s="44"/>
      <c r="AEB113" s="44"/>
      <c r="AEC113" s="44"/>
      <c r="AED113" s="44"/>
      <c r="AEE113" s="44"/>
      <c r="AEF113" s="44"/>
      <c r="AEG113" s="44"/>
      <c r="AEH113" s="44"/>
      <c r="AEI113" s="44"/>
      <c r="AEJ113" s="44"/>
      <c r="AEK113" s="44"/>
      <c r="AEL113" s="44"/>
      <c r="AEM113" s="44"/>
      <c r="AEN113" s="44"/>
      <c r="AEO113" s="44"/>
      <c r="AEP113" s="44"/>
      <c r="AEQ113" s="44"/>
      <c r="AER113" s="44"/>
      <c r="AES113" s="44"/>
      <c r="AET113" s="44"/>
      <c r="AEU113" s="44"/>
      <c r="AEV113" s="44"/>
      <c r="AEW113" s="44"/>
      <c r="AEX113" s="44"/>
      <c r="AEY113" s="44"/>
      <c r="AEZ113" s="44"/>
      <c r="AFA113" s="44"/>
      <c r="AFB113" s="44"/>
      <c r="AFC113" s="44"/>
      <c r="AFD113" s="44"/>
      <c r="AFE113" s="44"/>
      <c r="AFF113" s="44"/>
      <c r="AFG113" s="44"/>
      <c r="AFH113" s="44"/>
      <c r="AFI113" s="44"/>
      <c r="AFJ113" s="44"/>
      <c r="AFK113" s="44"/>
      <c r="AFL113" s="44"/>
      <c r="AFM113" s="44"/>
      <c r="AFN113" s="44"/>
      <c r="AFO113" s="44"/>
      <c r="AFP113" s="44"/>
      <c r="AFQ113" s="44"/>
      <c r="AFR113" s="44"/>
      <c r="AFS113" s="44"/>
      <c r="AFT113" s="44"/>
      <c r="AFU113" s="44"/>
      <c r="AFV113" s="44"/>
      <c r="AFW113" s="44"/>
      <c r="AFX113" s="44"/>
      <c r="AFY113" s="44"/>
      <c r="AFZ113" s="44"/>
      <c r="AGA113" s="44"/>
      <c r="AGB113" s="44"/>
      <c r="AGC113" s="44"/>
      <c r="AGD113" s="44"/>
      <c r="AGE113" s="44"/>
      <c r="AGF113" s="44"/>
      <c r="AGG113" s="44"/>
      <c r="AGH113" s="44"/>
      <c r="AGI113" s="44"/>
      <c r="AGJ113" s="44"/>
      <c r="AGK113" s="44"/>
      <c r="AGL113" s="44"/>
      <c r="AGM113" s="44"/>
      <c r="AGN113" s="44"/>
      <c r="AGO113" s="44"/>
      <c r="AGP113" s="44"/>
      <c r="AGQ113" s="44"/>
      <c r="AGR113" s="44"/>
      <c r="AGS113" s="44"/>
      <c r="AGT113" s="44"/>
      <c r="AGU113" s="44"/>
      <c r="AGV113" s="44"/>
      <c r="AGW113" s="44"/>
      <c r="AGX113" s="44"/>
      <c r="AGY113" s="44"/>
      <c r="AGZ113" s="44"/>
      <c r="AHA113" s="44"/>
      <c r="AHB113" s="44"/>
      <c r="AHC113" s="44"/>
      <c r="AHD113" s="44"/>
      <c r="AHE113" s="44"/>
      <c r="AHF113" s="44"/>
      <c r="AHG113" s="45"/>
      <c r="AHH113" s="45"/>
      <c r="AHI113" s="45"/>
      <c r="AHJ113" s="45"/>
      <c r="AHK113" s="45"/>
      <c r="AHL113" s="45"/>
      <c r="AHQ113" s="13"/>
      <c r="AHR113" s="13"/>
      <c r="AHS113" s="13"/>
      <c r="AHT113" s="13"/>
      <c r="AHU113" s="13"/>
    </row>
    <row r="114" spans="2:905" ht="15.75" customHeight="1" x14ac:dyDescent="0.3">
      <c r="B114" s="14"/>
      <c r="C114" s="47"/>
      <c r="D114" s="28"/>
      <c r="E114" s="26"/>
      <c r="F114" s="14"/>
      <c r="G114" s="14"/>
      <c r="H114" s="14"/>
      <c r="I114" s="14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  <c r="IA114" s="21"/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  <c r="IM114" s="21"/>
      <c r="IN114" s="21"/>
      <c r="IO114" s="21"/>
      <c r="IP114" s="21"/>
      <c r="IQ114" s="21"/>
      <c r="IR114" s="21"/>
      <c r="IS114" s="21"/>
      <c r="IT114" s="21"/>
      <c r="IU114" s="21"/>
      <c r="IV114" s="21"/>
      <c r="IW114" s="21"/>
      <c r="IX114" s="21"/>
      <c r="IY114" s="21"/>
      <c r="IZ114" s="21"/>
      <c r="JA114" s="21"/>
      <c r="JB114" s="21"/>
      <c r="JC114" s="21"/>
      <c r="JD114" s="21"/>
      <c r="JE114" s="21"/>
      <c r="JF114" s="21"/>
      <c r="JG114" s="21"/>
      <c r="JH114" s="21"/>
      <c r="JI114" s="21"/>
      <c r="JJ114" s="21"/>
      <c r="JK114" s="21"/>
      <c r="JL114" s="21"/>
      <c r="JM114" s="21"/>
      <c r="JN114" s="21"/>
      <c r="JO114" s="21"/>
      <c r="JP114" s="21"/>
      <c r="JQ114" s="21"/>
      <c r="JR114" s="21"/>
      <c r="JS114" s="21"/>
      <c r="JT114" s="21"/>
      <c r="JU114" s="21"/>
      <c r="JV114" s="21"/>
      <c r="JW114" s="21"/>
      <c r="JX114" s="21"/>
      <c r="JY114" s="21"/>
      <c r="JZ114" s="21"/>
      <c r="KA114" s="21"/>
      <c r="KB114" s="21"/>
      <c r="KC114" s="21"/>
      <c r="KD114" s="21"/>
      <c r="KE114" s="21"/>
      <c r="KF114" s="21"/>
      <c r="KG114" s="21"/>
      <c r="KH114" s="21"/>
      <c r="KI114" s="21"/>
      <c r="KJ114" s="21"/>
      <c r="KK114" s="21"/>
      <c r="KL114" s="21"/>
      <c r="KM114" s="21"/>
      <c r="KN114" s="21"/>
      <c r="KO114" s="21"/>
      <c r="KP114" s="21"/>
      <c r="KQ114" s="21"/>
      <c r="KR114" s="21"/>
      <c r="KS114" s="21"/>
      <c r="KT114" s="21"/>
      <c r="KU114" s="21"/>
      <c r="KV114" s="21"/>
      <c r="KW114" s="21"/>
      <c r="KX114" s="21"/>
      <c r="KY114" s="21"/>
      <c r="KZ114" s="21"/>
      <c r="LA114" s="21"/>
      <c r="LB114" s="21"/>
      <c r="LC114" s="21"/>
      <c r="LD114" s="21"/>
      <c r="LE114" s="21"/>
      <c r="LF114" s="21"/>
      <c r="LG114" s="21"/>
      <c r="LH114" s="21"/>
      <c r="LI114" s="21"/>
      <c r="LJ114" s="21"/>
      <c r="LK114" s="21"/>
      <c r="LL114" s="21"/>
      <c r="LM114" s="21"/>
      <c r="LN114" s="21"/>
      <c r="LO114" s="21"/>
      <c r="LP114" s="21"/>
      <c r="LQ114" s="21"/>
      <c r="LR114" s="21"/>
      <c r="LS114" s="21"/>
      <c r="LT114" s="21"/>
      <c r="LU114" s="21"/>
      <c r="LV114" s="21"/>
      <c r="LW114" s="21"/>
      <c r="LX114" s="21"/>
      <c r="LY114" s="21"/>
      <c r="LZ114" s="21"/>
      <c r="MA114" s="21"/>
      <c r="MB114" s="21"/>
      <c r="MC114" s="21"/>
      <c r="MD114" s="21"/>
      <c r="ME114" s="21"/>
      <c r="MF114" s="21"/>
      <c r="MG114" s="21"/>
      <c r="MH114" s="21"/>
      <c r="MI114" s="21"/>
      <c r="MJ114" s="21"/>
      <c r="MK114" s="21"/>
      <c r="ML114" s="21"/>
      <c r="MM114" s="21"/>
      <c r="MN114" s="21"/>
      <c r="MO114" s="21"/>
      <c r="MP114" s="21"/>
      <c r="MQ114" s="21"/>
      <c r="MR114" s="21"/>
      <c r="MS114" s="21"/>
      <c r="MT114" s="21"/>
      <c r="MU114" s="21"/>
      <c r="MV114" s="21"/>
      <c r="MW114" s="21"/>
      <c r="MX114" s="21"/>
      <c r="MY114" s="21"/>
      <c r="MZ114" s="21"/>
      <c r="NA114" s="21"/>
      <c r="NB114" s="21"/>
      <c r="NC114" s="21"/>
      <c r="ND114" s="21"/>
      <c r="NE114" s="21"/>
      <c r="NF114" s="21"/>
      <c r="NG114" s="21"/>
      <c r="NH114" s="21"/>
      <c r="NI114" s="21"/>
      <c r="NJ114" s="21"/>
      <c r="NK114" s="21"/>
      <c r="NL114" s="21"/>
      <c r="NM114" s="21"/>
      <c r="NN114" s="21"/>
      <c r="NO114" s="21"/>
      <c r="NP114" s="21"/>
      <c r="NQ114" s="21"/>
      <c r="NR114" s="21"/>
      <c r="NS114" s="21"/>
      <c r="NT114" s="21"/>
      <c r="NU114" s="21"/>
      <c r="NV114" s="21"/>
      <c r="NW114" s="21"/>
      <c r="NX114" s="21"/>
      <c r="NY114" s="21"/>
      <c r="NZ114" s="21"/>
      <c r="OA114" s="21"/>
      <c r="OB114" s="21"/>
      <c r="OC114" s="21"/>
      <c r="OD114" s="21"/>
      <c r="OE114" s="21"/>
      <c r="OF114" s="21"/>
      <c r="OG114" s="21"/>
      <c r="OH114" s="21"/>
      <c r="OI114" s="21"/>
      <c r="OJ114" s="21"/>
      <c r="OK114" s="21"/>
      <c r="OL114" s="21"/>
      <c r="OM114" s="21"/>
      <c r="ON114" s="21"/>
      <c r="OO114" s="21"/>
      <c r="OP114" s="21"/>
      <c r="OQ114" s="21"/>
      <c r="OR114" s="21"/>
      <c r="OS114" s="21"/>
      <c r="OT114" s="21"/>
      <c r="OU114" s="21"/>
      <c r="OV114" s="21"/>
      <c r="OW114" s="21"/>
      <c r="OX114" s="21"/>
      <c r="OY114" s="21"/>
      <c r="OZ114" s="21"/>
      <c r="PA114" s="21"/>
      <c r="PB114" s="21"/>
      <c r="PC114" s="21"/>
      <c r="PD114" s="21"/>
      <c r="PE114" s="21"/>
      <c r="PF114" s="21"/>
      <c r="PG114" s="21"/>
      <c r="PH114" s="21"/>
      <c r="PI114" s="21"/>
      <c r="PJ114" s="21"/>
      <c r="PK114" s="21"/>
      <c r="PL114" s="21"/>
      <c r="PM114" s="21"/>
      <c r="PN114" s="21"/>
      <c r="PO114" s="21"/>
      <c r="PP114" s="21"/>
      <c r="PQ114" s="21"/>
      <c r="PR114" s="21"/>
      <c r="PS114" s="21"/>
      <c r="PT114" s="21"/>
      <c r="PU114" s="21"/>
      <c r="PV114" s="21"/>
      <c r="PW114" s="21"/>
      <c r="PX114" s="21"/>
      <c r="PY114" s="21"/>
      <c r="PZ114" s="21"/>
      <c r="QA114" s="21"/>
      <c r="QB114" s="21"/>
      <c r="QC114" s="21"/>
      <c r="QD114" s="21"/>
      <c r="QE114" s="21"/>
      <c r="QF114" s="21"/>
      <c r="QG114" s="21"/>
      <c r="QH114" s="21"/>
      <c r="QI114" s="21"/>
      <c r="QJ114" s="21"/>
      <c r="QK114" s="21"/>
      <c r="QL114" s="21"/>
      <c r="QM114" s="21"/>
      <c r="QN114" s="21"/>
      <c r="QO114" s="21"/>
      <c r="QP114" s="21"/>
      <c r="QQ114" s="21"/>
      <c r="QR114" s="21"/>
      <c r="QS114" s="21"/>
      <c r="QT114" s="21"/>
      <c r="QU114" s="21"/>
      <c r="QV114" s="21"/>
      <c r="QW114" s="21"/>
      <c r="QX114" s="21"/>
      <c r="QY114" s="21"/>
      <c r="QZ114" s="21"/>
      <c r="RA114" s="21"/>
      <c r="RB114" s="21"/>
      <c r="RC114" s="21"/>
      <c r="RD114" s="21"/>
      <c r="RE114" s="21"/>
      <c r="RF114" s="21"/>
      <c r="RG114" s="21"/>
      <c r="RH114" s="21"/>
      <c r="RI114" s="21"/>
      <c r="RJ114" s="21"/>
      <c r="RK114" s="21"/>
      <c r="RL114" s="21"/>
      <c r="RM114" s="21"/>
      <c r="RN114" s="21"/>
      <c r="RO114" s="21"/>
      <c r="RP114" s="21"/>
      <c r="RQ114" s="21"/>
      <c r="RR114" s="21"/>
      <c r="RS114" s="21"/>
      <c r="RT114" s="21"/>
      <c r="RU114" s="21"/>
      <c r="RV114" s="21"/>
      <c r="RW114" s="21"/>
      <c r="RX114" s="21"/>
      <c r="RY114" s="21"/>
      <c r="RZ114" s="21"/>
      <c r="SA114" s="21"/>
      <c r="SB114" s="21"/>
      <c r="SC114" s="21"/>
      <c r="SD114" s="21"/>
      <c r="SE114" s="21"/>
      <c r="SF114" s="21"/>
      <c r="SG114" s="21"/>
      <c r="SH114" s="21"/>
      <c r="SI114" s="21"/>
      <c r="SJ114" s="21"/>
      <c r="SK114" s="21"/>
      <c r="SL114" s="21"/>
      <c r="SM114" s="21"/>
      <c r="SN114" s="21"/>
      <c r="SO114" s="21"/>
      <c r="SP114" s="21"/>
      <c r="SQ114" s="21"/>
      <c r="SR114" s="21"/>
      <c r="SS114" s="21"/>
      <c r="ST114" s="21"/>
      <c r="SU114" s="21"/>
      <c r="SV114" s="21"/>
      <c r="SW114" s="21"/>
      <c r="SX114" s="21"/>
      <c r="SY114" s="21"/>
      <c r="SZ114" s="21"/>
      <c r="TA114" s="21"/>
      <c r="TB114" s="21"/>
      <c r="TC114" s="21"/>
      <c r="TD114" s="21"/>
      <c r="TE114" s="21"/>
      <c r="TF114" s="21"/>
      <c r="TG114" s="21"/>
      <c r="TH114" s="21"/>
      <c r="TI114" s="21"/>
      <c r="TJ114" s="21"/>
      <c r="TK114" s="21"/>
      <c r="TL114" s="21"/>
      <c r="TM114" s="21"/>
      <c r="TN114" s="21"/>
      <c r="TO114" s="21"/>
      <c r="TP114" s="21"/>
      <c r="TQ114" s="21"/>
      <c r="TR114" s="21"/>
      <c r="TS114" s="21"/>
      <c r="TT114" s="21"/>
      <c r="TU114" s="21"/>
      <c r="TV114" s="21"/>
      <c r="TW114" s="21"/>
      <c r="TX114" s="21"/>
      <c r="TY114" s="21"/>
      <c r="TZ114" s="21"/>
      <c r="UA114" s="21"/>
      <c r="UB114" s="21"/>
      <c r="UC114" s="21"/>
      <c r="UD114" s="21"/>
      <c r="UE114" s="21"/>
      <c r="UF114" s="21"/>
      <c r="UG114" s="21"/>
      <c r="UH114" s="21"/>
      <c r="UI114" s="21"/>
      <c r="UJ114" s="21"/>
      <c r="UK114" s="21"/>
      <c r="UL114" s="21"/>
      <c r="UM114" s="21"/>
      <c r="UN114" s="21"/>
      <c r="UO114" s="21"/>
      <c r="UP114" s="21"/>
      <c r="UQ114" s="21"/>
      <c r="UR114" s="21"/>
      <c r="US114" s="21"/>
      <c r="UT114" s="21"/>
      <c r="UU114" s="21"/>
      <c r="UV114" s="21"/>
      <c r="UW114" s="21"/>
      <c r="UX114" s="21"/>
      <c r="UY114" s="21"/>
      <c r="UZ114" s="21"/>
      <c r="VA114" s="21"/>
      <c r="VB114" s="21"/>
      <c r="VC114" s="21"/>
      <c r="VD114" s="21"/>
      <c r="VE114" s="21"/>
      <c r="VF114" s="21"/>
      <c r="VG114" s="21"/>
      <c r="VH114" s="21"/>
      <c r="VI114" s="21"/>
      <c r="VJ114" s="21"/>
      <c r="VK114" s="21"/>
      <c r="VL114" s="21"/>
      <c r="VM114" s="21"/>
      <c r="VN114" s="21"/>
      <c r="VO114" s="21"/>
      <c r="VP114" s="21"/>
      <c r="VQ114" s="21"/>
      <c r="VR114" s="21"/>
      <c r="VS114" s="21"/>
      <c r="VT114" s="21"/>
      <c r="VU114" s="21"/>
      <c r="VV114" s="21"/>
      <c r="VW114" s="21"/>
      <c r="VX114" s="21"/>
      <c r="VY114" s="21"/>
      <c r="VZ114" s="21"/>
      <c r="WA114" s="21"/>
      <c r="WB114" s="21"/>
      <c r="WC114" s="21"/>
      <c r="WD114" s="21"/>
      <c r="WE114" s="21"/>
      <c r="WF114" s="21"/>
      <c r="WG114" s="21"/>
      <c r="WH114" s="21"/>
      <c r="WI114" s="21"/>
      <c r="WJ114" s="21"/>
      <c r="WK114" s="21"/>
      <c r="WL114" s="21"/>
      <c r="WM114" s="21"/>
      <c r="WN114" s="21"/>
      <c r="WO114" s="21"/>
      <c r="WP114" s="21"/>
      <c r="WQ114" s="21"/>
      <c r="WR114" s="21"/>
      <c r="WS114" s="21"/>
      <c r="WT114" s="21"/>
      <c r="WU114" s="21"/>
      <c r="WV114" s="21"/>
      <c r="WW114" s="21"/>
      <c r="WX114" s="21"/>
      <c r="WY114" s="21"/>
      <c r="WZ114" s="21"/>
      <c r="XA114" s="21"/>
      <c r="XB114" s="21"/>
      <c r="XC114" s="21"/>
      <c r="XD114" s="21"/>
      <c r="XE114" s="21"/>
      <c r="XF114" s="21"/>
      <c r="XG114" s="21"/>
      <c r="XH114" s="21"/>
      <c r="XI114" s="21"/>
      <c r="XJ114" s="21"/>
      <c r="XK114" s="21"/>
      <c r="XL114" s="21"/>
      <c r="XM114" s="21"/>
      <c r="XN114" s="21"/>
      <c r="XO114" s="21"/>
      <c r="XP114" s="21"/>
      <c r="XQ114" s="21"/>
      <c r="XR114" s="21"/>
      <c r="XS114" s="21"/>
      <c r="XT114" s="21"/>
      <c r="XU114" s="21"/>
      <c r="XV114" s="21"/>
      <c r="XW114" s="21"/>
      <c r="XX114" s="21"/>
      <c r="XY114" s="21"/>
      <c r="XZ114" s="21"/>
      <c r="YA114" s="21"/>
      <c r="YB114" s="21"/>
      <c r="YC114" s="21"/>
      <c r="YD114" s="21"/>
      <c r="YE114" s="21"/>
      <c r="YF114" s="21"/>
      <c r="YG114" s="21"/>
      <c r="YH114" s="21"/>
      <c r="YI114" s="21"/>
      <c r="YJ114" s="21"/>
      <c r="YK114" s="21"/>
      <c r="YL114" s="22"/>
      <c r="YM114" s="22"/>
      <c r="YN114" s="22"/>
      <c r="YO114" s="22"/>
      <c r="YP114" s="22"/>
      <c r="YQ114" s="22"/>
      <c r="YR114" s="22"/>
      <c r="YS114" s="22"/>
      <c r="YT114" s="22"/>
      <c r="YU114" s="22"/>
      <c r="YV114" s="22"/>
      <c r="YW114" s="22"/>
      <c r="YX114" s="22"/>
      <c r="YY114" s="22"/>
      <c r="YZ114" s="22"/>
      <c r="ZA114" s="22"/>
      <c r="ZB114" s="22"/>
      <c r="ZC114" s="22"/>
      <c r="ZD114" s="22"/>
      <c r="ZE114" s="22"/>
      <c r="ZF114" s="22"/>
      <c r="ZG114" s="22"/>
      <c r="ZH114" s="22"/>
      <c r="ZI114" s="22"/>
      <c r="ZJ114" s="22"/>
      <c r="ZK114" s="22"/>
      <c r="ZL114" s="22"/>
      <c r="ZM114" s="22"/>
      <c r="ZN114" s="22"/>
      <c r="ZO114" s="22"/>
      <c r="ZP114" s="22"/>
      <c r="ZQ114" s="22"/>
      <c r="ZR114" s="22"/>
      <c r="ZS114" s="22"/>
      <c r="ZT114" s="22"/>
      <c r="ZU114" s="22"/>
      <c r="ZV114" s="22"/>
      <c r="ZW114" s="22"/>
      <c r="ZX114" s="22"/>
      <c r="ZY114" s="22"/>
      <c r="ZZ114" s="22"/>
      <c r="AAA114" s="22"/>
      <c r="AAB114" s="22"/>
      <c r="AAC114" s="22"/>
      <c r="AAD114" s="22"/>
      <c r="AAE114" s="22"/>
      <c r="AAF114" s="44"/>
      <c r="AAG114" s="44"/>
      <c r="AAH114" s="44"/>
      <c r="AAI114" s="44"/>
      <c r="AAJ114" s="44"/>
      <c r="AAK114" s="44"/>
      <c r="AAL114" s="44"/>
      <c r="AAM114" s="44"/>
      <c r="AAN114" s="44"/>
      <c r="AAO114" s="44"/>
      <c r="AAP114" s="44"/>
      <c r="AAQ114" s="44"/>
      <c r="AAR114" s="44"/>
      <c r="AAS114" s="44"/>
      <c r="AAT114" s="44"/>
      <c r="AAU114" s="44"/>
      <c r="AAV114" s="44"/>
      <c r="AAW114" s="44"/>
      <c r="AAX114" s="44"/>
      <c r="AAY114" s="44"/>
      <c r="AAZ114" s="44"/>
      <c r="ABA114" s="44"/>
      <c r="ABB114" s="44"/>
      <c r="ABC114" s="44"/>
      <c r="ABD114" s="44"/>
      <c r="ABE114" s="44"/>
      <c r="ABF114" s="44"/>
      <c r="ABG114" s="44"/>
      <c r="ABH114" s="44"/>
      <c r="ABI114" s="44"/>
      <c r="ABJ114" s="44"/>
      <c r="ABK114" s="44"/>
      <c r="ABL114" s="44"/>
      <c r="ABM114" s="44"/>
      <c r="ABN114" s="44"/>
      <c r="ABO114" s="44"/>
      <c r="ABP114" s="44"/>
      <c r="ABQ114" s="44"/>
      <c r="ABR114" s="44"/>
      <c r="ABS114" s="44"/>
      <c r="ABT114" s="44"/>
      <c r="ABU114" s="44"/>
      <c r="ABV114" s="44"/>
      <c r="ABW114" s="44"/>
      <c r="ABX114" s="44"/>
      <c r="ABY114" s="44"/>
      <c r="ABZ114" s="44"/>
      <c r="ACA114" s="44"/>
      <c r="ACB114" s="44"/>
      <c r="ACC114" s="44"/>
      <c r="ACD114" s="44"/>
      <c r="ACE114" s="44"/>
      <c r="ACF114" s="44"/>
      <c r="ACG114" s="44"/>
      <c r="ACH114" s="44"/>
      <c r="ACI114" s="44"/>
      <c r="ACJ114" s="44"/>
      <c r="ACK114" s="44"/>
      <c r="ACL114" s="44"/>
      <c r="ACM114" s="44"/>
      <c r="ACN114" s="44"/>
      <c r="ACO114" s="44"/>
      <c r="ACP114" s="44"/>
      <c r="ACQ114" s="44"/>
      <c r="ACR114" s="44"/>
      <c r="ACS114" s="44"/>
      <c r="ACT114" s="44"/>
      <c r="ACU114" s="44"/>
      <c r="ACV114" s="44"/>
      <c r="ACW114" s="44"/>
      <c r="ACX114" s="44"/>
      <c r="ACY114" s="44"/>
      <c r="ACZ114" s="44"/>
      <c r="ADA114" s="44"/>
      <c r="ADB114" s="44"/>
      <c r="ADC114" s="44"/>
      <c r="ADD114" s="44"/>
      <c r="ADE114" s="44"/>
      <c r="ADF114" s="44"/>
      <c r="ADG114" s="44"/>
      <c r="ADH114" s="44"/>
      <c r="ADI114" s="44"/>
      <c r="ADJ114" s="44"/>
      <c r="ADK114" s="44"/>
      <c r="ADL114" s="44"/>
      <c r="ADM114" s="44"/>
      <c r="ADN114" s="44"/>
      <c r="ADO114" s="44"/>
      <c r="ADP114" s="44"/>
      <c r="ADQ114" s="44"/>
      <c r="ADR114" s="44"/>
      <c r="ADS114" s="44"/>
      <c r="ADT114" s="44"/>
      <c r="ADU114" s="44"/>
      <c r="ADV114" s="44"/>
      <c r="ADW114" s="44"/>
      <c r="ADX114" s="44"/>
      <c r="ADY114" s="44"/>
      <c r="ADZ114" s="44"/>
      <c r="AEA114" s="44"/>
      <c r="AEB114" s="44"/>
      <c r="AEC114" s="44"/>
      <c r="AED114" s="44"/>
      <c r="AEE114" s="44"/>
      <c r="AEF114" s="44"/>
      <c r="AEG114" s="44"/>
      <c r="AEH114" s="44"/>
      <c r="AEI114" s="44"/>
      <c r="AEJ114" s="44"/>
      <c r="AEK114" s="44"/>
      <c r="AEL114" s="44"/>
      <c r="AEM114" s="44"/>
      <c r="AEN114" s="44"/>
      <c r="AEO114" s="44"/>
      <c r="AEP114" s="44"/>
      <c r="AEQ114" s="44"/>
      <c r="AER114" s="44"/>
      <c r="AES114" s="44"/>
      <c r="AET114" s="44"/>
      <c r="AEU114" s="44"/>
      <c r="AEV114" s="44"/>
      <c r="AEW114" s="44"/>
      <c r="AEX114" s="44"/>
      <c r="AEY114" s="44"/>
      <c r="AEZ114" s="44"/>
      <c r="AFA114" s="44"/>
      <c r="AFB114" s="44"/>
      <c r="AFC114" s="44"/>
      <c r="AFD114" s="44"/>
      <c r="AFE114" s="44"/>
      <c r="AFF114" s="44"/>
      <c r="AFG114" s="44"/>
      <c r="AFH114" s="44"/>
      <c r="AFI114" s="44"/>
      <c r="AFJ114" s="44"/>
      <c r="AFK114" s="44"/>
      <c r="AFL114" s="44"/>
      <c r="AFM114" s="44"/>
      <c r="AFN114" s="44"/>
      <c r="AFO114" s="44"/>
      <c r="AFP114" s="44"/>
      <c r="AFQ114" s="44"/>
      <c r="AFR114" s="44"/>
      <c r="AFS114" s="44"/>
      <c r="AFT114" s="44"/>
      <c r="AFU114" s="44"/>
      <c r="AFV114" s="44"/>
      <c r="AFW114" s="44"/>
      <c r="AFX114" s="44"/>
      <c r="AFY114" s="44"/>
      <c r="AFZ114" s="44"/>
      <c r="AGA114" s="44"/>
      <c r="AGB114" s="44"/>
      <c r="AGC114" s="44"/>
      <c r="AGD114" s="44"/>
      <c r="AGE114" s="44"/>
      <c r="AGF114" s="44"/>
      <c r="AGG114" s="44"/>
      <c r="AGH114" s="44"/>
      <c r="AGI114" s="44"/>
      <c r="AGJ114" s="44"/>
      <c r="AGK114" s="44"/>
      <c r="AGL114" s="44"/>
      <c r="AGM114" s="44"/>
      <c r="AGN114" s="44"/>
      <c r="AGO114" s="44"/>
      <c r="AGP114" s="44"/>
      <c r="AGQ114" s="44"/>
      <c r="AGR114" s="44"/>
      <c r="AGS114" s="44"/>
      <c r="AGT114" s="44"/>
      <c r="AGU114" s="44"/>
      <c r="AGV114" s="44"/>
      <c r="AGW114" s="44"/>
      <c r="AGX114" s="44"/>
      <c r="AGY114" s="44"/>
      <c r="AGZ114" s="44"/>
      <c r="AHA114" s="44"/>
      <c r="AHB114" s="44"/>
      <c r="AHC114" s="44"/>
      <c r="AHD114" s="44"/>
      <c r="AHE114" s="44"/>
      <c r="AHF114" s="44"/>
      <c r="AHG114" s="46"/>
      <c r="AHH114" s="46"/>
      <c r="AHI114" s="46"/>
      <c r="AHJ114" s="46"/>
      <c r="AHK114" s="46"/>
      <c r="AHL114" s="46"/>
      <c r="AHQ114" s="13"/>
      <c r="AHR114" s="13"/>
      <c r="AHS114" s="13"/>
      <c r="AHT114" s="13"/>
      <c r="AHU114" s="13"/>
    </row>
    <row r="115" spans="2:905" x14ac:dyDescent="0.3">
      <c r="B115" s="14"/>
      <c r="C115" s="47"/>
      <c r="D115" s="28"/>
      <c r="E115" s="26"/>
      <c r="F115" s="14"/>
      <c r="G115" s="14"/>
      <c r="H115" s="14"/>
      <c r="I115" s="14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  <c r="HN115" s="21"/>
      <c r="HO115" s="21"/>
      <c r="HP115" s="21"/>
      <c r="HQ115" s="21"/>
      <c r="HR115" s="21"/>
      <c r="HS115" s="21"/>
      <c r="HT115" s="21"/>
      <c r="HU115" s="21"/>
      <c r="HV115" s="21"/>
      <c r="HW115" s="21"/>
      <c r="HX115" s="21"/>
      <c r="HY115" s="21"/>
      <c r="HZ115" s="21"/>
      <c r="IA115" s="21"/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  <c r="IM115" s="21"/>
      <c r="IN115" s="21"/>
      <c r="IO115" s="21"/>
      <c r="IP115" s="21"/>
      <c r="IQ115" s="21"/>
      <c r="IR115" s="21"/>
      <c r="IS115" s="21"/>
      <c r="IT115" s="21"/>
      <c r="IU115" s="21"/>
      <c r="IV115" s="21"/>
      <c r="IW115" s="21"/>
      <c r="IX115" s="21"/>
      <c r="IY115" s="21"/>
      <c r="IZ115" s="21"/>
      <c r="JA115" s="21"/>
      <c r="JB115" s="21"/>
      <c r="JC115" s="21"/>
      <c r="JD115" s="21"/>
      <c r="JE115" s="21"/>
      <c r="JF115" s="21"/>
      <c r="JG115" s="21"/>
      <c r="JH115" s="21"/>
      <c r="JI115" s="21"/>
      <c r="JJ115" s="21"/>
      <c r="JK115" s="21"/>
      <c r="JL115" s="21"/>
      <c r="JM115" s="21"/>
      <c r="JN115" s="21"/>
      <c r="JO115" s="21"/>
      <c r="JP115" s="21"/>
      <c r="JQ115" s="21"/>
      <c r="JR115" s="21"/>
      <c r="JS115" s="21"/>
      <c r="JT115" s="21"/>
      <c r="JU115" s="21"/>
      <c r="JV115" s="21"/>
      <c r="JW115" s="21"/>
      <c r="JX115" s="21"/>
      <c r="JY115" s="21"/>
      <c r="JZ115" s="21"/>
      <c r="KA115" s="21"/>
      <c r="KB115" s="21"/>
      <c r="KC115" s="21"/>
      <c r="KD115" s="21"/>
      <c r="KE115" s="21"/>
      <c r="KF115" s="21"/>
      <c r="KG115" s="21"/>
      <c r="KH115" s="21"/>
      <c r="KI115" s="21"/>
      <c r="KJ115" s="21"/>
      <c r="KK115" s="21"/>
      <c r="KL115" s="21"/>
      <c r="KM115" s="21"/>
      <c r="KN115" s="21"/>
      <c r="KO115" s="21"/>
      <c r="KP115" s="21"/>
      <c r="KQ115" s="21"/>
      <c r="KR115" s="21"/>
      <c r="KS115" s="21"/>
      <c r="KT115" s="21"/>
      <c r="KU115" s="21"/>
      <c r="KV115" s="21"/>
      <c r="KW115" s="21"/>
      <c r="KX115" s="21"/>
      <c r="KY115" s="21"/>
      <c r="KZ115" s="21"/>
      <c r="LA115" s="21"/>
      <c r="LB115" s="21"/>
      <c r="LC115" s="21"/>
      <c r="LD115" s="21"/>
      <c r="LE115" s="21"/>
      <c r="LF115" s="21"/>
      <c r="LG115" s="21"/>
      <c r="LH115" s="21"/>
      <c r="LI115" s="21"/>
      <c r="LJ115" s="21"/>
      <c r="LK115" s="21"/>
      <c r="LL115" s="21"/>
      <c r="LM115" s="21"/>
      <c r="LN115" s="21"/>
      <c r="LO115" s="21"/>
      <c r="LP115" s="21"/>
      <c r="LQ115" s="21"/>
      <c r="LR115" s="21"/>
      <c r="LS115" s="21"/>
      <c r="LT115" s="21"/>
      <c r="LU115" s="21"/>
      <c r="LV115" s="21"/>
      <c r="LW115" s="21"/>
      <c r="LX115" s="21"/>
      <c r="LY115" s="21"/>
      <c r="LZ115" s="21"/>
      <c r="MA115" s="21"/>
      <c r="MB115" s="21"/>
      <c r="MC115" s="21"/>
      <c r="MD115" s="21"/>
      <c r="ME115" s="21"/>
      <c r="MF115" s="21"/>
      <c r="MG115" s="21"/>
      <c r="MH115" s="21"/>
      <c r="MI115" s="21"/>
      <c r="MJ115" s="21"/>
      <c r="MK115" s="21"/>
      <c r="ML115" s="21"/>
      <c r="MM115" s="21"/>
      <c r="MN115" s="21"/>
      <c r="MO115" s="21"/>
      <c r="MP115" s="21"/>
      <c r="MQ115" s="21"/>
      <c r="MR115" s="21"/>
      <c r="MS115" s="21"/>
      <c r="MT115" s="21"/>
      <c r="MU115" s="21"/>
      <c r="MV115" s="21"/>
      <c r="MW115" s="21"/>
      <c r="MX115" s="21"/>
      <c r="MY115" s="21"/>
      <c r="MZ115" s="21"/>
      <c r="NA115" s="21"/>
      <c r="NB115" s="21"/>
      <c r="NC115" s="21"/>
      <c r="ND115" s="21"/>
      <c r="NE115" s="21"/>
      <c r="NF115" s="21"/>
      <c r="NG115" s="21"/>
      <c r="NH115" s="21"/>
      <c r="NI115" s="21"/>
      <c r="NJ115" s="21"/>
      <c r="NK115" s="21"/>
      <c r="NL115" s="21"/>
      <c r="NM115" s="21"/>
      <c r="NN115" s="21"/>
      <c r="NO115" s="21"/>
      <c r="NP115" s="21"/>
      <c r="NQ115" s="21"/>
      <c r="NR115" s="21"/>
      <c r="NS115" s="21"/>
      <c r="NT115" s="21"/>
      <c r="NU115" s="21"/>
      <c r="NV115" s="21"/>
      <c r="NW115" s="21"/>
      <c r="NX115" s="21"/>
      <c r="NY115" s="21"/>
      <c r="NZ115" s="21"/>
      <c r="OA115" s="21"/>
      <c r="OB115" s="21"/>
      <c r="OC115" s="21"/>
      <c r="OD115" s="21"/>
      <c r="OE115" s="21"/>
      <c r="OF115" s="21"/>
      <c r="OG115" s="21"/>
      <c r="OH115" s="21"/>
      <c r="OI115" s="21"/>
      <c r="OJ115" s="21"/>
      <c r="OK115" s="21"/>
      <c r="OL115" s="21"/>
      <c r="OM115" s="21"/>
      <c r="ON115" s="21"/>
      <c r="OO115" s="21"/>
      <c r="OP115" s="21"/>
      <c r="OQ115" s="21"/>
      <c r="OR115" s="21"/>
      <c r="OS115" s="21"/>
      <c r="OT115" s="21"/>
      <c r="OU115" s="21"/>
      <c r="OV115" s="21"/>
      <c r="OW115" s="21"/>
      <c r="OX115" s="21"/>
      <c r="OY115" s="21"/>
      <c r="OZ115" s="21"/>
      <c r="PA115" s="21"/>
      <c r="PB115" s="21"/>
      <c r="PC115" s="21"/>
      <c r="PD115" s="21"/>
      <c r="PE115" s="21"/>
      <c r="PF115" s="21"/>
      <c r="PG115" s="21"/>
      <c r="PH115" s="21"/>
      <c r="PI115" s="21"/>
      <c r="PJ115" s="21"/>
      <c r="PK115" s="21"/>
      <c r="PL115" s="21"/>
      <c r="PM115" s="21"/>
      <c r="PN115" s="21"/>
      <c r="PO115" s="21"/>
      <c r="PP115" s="21"/>
      <c r="PQ115" s="21"/>
      <c r="PR115" s="21"/>
      <c r="PS115" s="21"/>
      <c r="PT115" s="21"/>
      <c r="PU115" s="21"/>
      <c r="PV115" s="21"/>
      <c r="PW115" s="21"/>
      <c r="PX115" s="21"/>
      <c r="PY115" s="21"/>
      <c r="PZ115" s="21"/>
      <c r="QA115" s="21"/>
      <c r="QB115" s="21"/>
      <c r="QC115" s="21"/>
      <c r="QD115" s="21"/>
      <c r="QE115" s="21"/>
      <c r="QF115" s="21"/>
      <c r="QG115" s="21"/>
      <c r="QH115" s="21"/>
      <c r="QI115" s="21"/>
      <c r="QJ115" s="21"/>
      <c r="QK115" s="21"/>
      <c r="QL115" s="21"/>
      <c r="QM115" s="21"/>
      <c r="QN115" s="21"/>
      <c r="QO115" s="21"/>
      <c r="QP115" s="21"/>
      <c r="QQ115" s="21"/>
      <c r="QR115" s="21"/>
      <c r="QS115" s="21"/>
      <c r="QT115" s="21"/>
      <c r="QU115" s="21"/>
      <c r="QV115" s="21"/>
      <c r="QW115" s="21"/>
      <c r="QX115" s="21"/>
      <c r="QY115" s="21"/>
      <c r="QZ115" s="21"/>
      <c r="RA115" s="21"/>
      <c r="RB115" s="21"/>
      <c r="RC115" s="21"/>
      <c r="RD115" s="21"/>
      <c r="RE115" s="21"/>
      <c r="RF115" s="21"/>
      <c r="RG115" s="21"/>
      <c r="RH115" s="21"/>
      <c r="RI115" s="21"/>
      <c r="RJ115" s="21"/>
      <c r="RK115" s="21"/>
      <c r="RL115" s="21"/>
      <c r="RM115" s="21"/>
      <c r="RN115" s="21"/>
      <c r="RO115" s="21"/>
      <c r="RP115" s="21"/>
      <c r="RQ115" s="21"/>
      <c r="RR115" s="21"/>
      <c r="RS115" s="21"/>
      <c r="RT115" s="21"/>
      <c r="RU115" s="21"/>
      <c r="RV115" s="21"/>
      <c r="RW115" s="21"/>
      <c r="RX115" s="21"/>
      <c r="RY115" s="21"/>
      <c r="RZ115" s="21"/>
      <c r="SA115" s="21"/>
      <c r="SB115" s="21"/>
      <c r="SC115" s="21"/>
      <c r="SD115" s="21"/>
      <c r="SE115" s="21"/>
      <c r="SF115" s="21"/>
      <c r="SG115" s="21"/>
      <c r="SH115" s="21"/>
      <c r="SI115" s="21"/>
      <c r="SJ115" s="21"/>
      <c r="SK115" s="21"/>
      <c r="SL115" s="21"/>
      <c r="SM115" s="21"/>
      <c r="SN115" s="21"/>
      <c r="SO115" s="21"/>
      <c r="SP115" s="21"/>
      <c r="SQ115" s="21"/>
      <c r="SR115" s="21"/>
      <c r="SS115" s="21"/>
      <c r="ST115" s="21"/>
      <c r="SU115" s="21"/>
      <c r="SV115" s="21"/>
      <c r="SW115" s="21"/>
      <c r="SX115" s="21"/>
      <c r="SY115" s="21"/>
      <c r="SZ115" s="21"/>
      <c r="TA115" s="21"/>
      <c r="TB115" s="21"/>
      <c r="TC115" s="21"/>
      <c r="TD115" s="21"/>
      <c r="TE115" s="21"/>
      <c r="TF115" s="21"/>
      <c r="TG115" s="21"/>
      <c r="TH115" s="21"/>
      <c r="TI115" s="21"/>
      <c r="TJ115" s="21"/>
      <c r="TK115" s="21"/>
      <c r="TL115" s="21"/>
      <c r="TM115" s="21"/>
      <c r="TN115" s="21"/>
      <c r="TO115" s="21"/>
      <c r="TP115" s="21"/>
      <c r="TQ115" s="21"/>
      <c r="TR115" s="21"/>
      <c r="TS115" s="21"/>
      <c r="TT115" s="21"/>
      <c r="TU115" s="21"/>
      <c r="TV115" s="21"/>
      <c r="TW115" s="21"/>
      <c r="TX115" s="21"/>
      <c r="TY115" s="21"/>
      <c r="TZ115" s="21"/>
      <c r="UA115" s="21"/>
      <c r="UB115" s="21"/>
      <c r="UC115" s="21"/>
      <c r="UD115" s="21"/>
      <c r="UE115" s="21"/>
      <c r="UF115" s="21"/>
      <c r="UG115" s="21"/>
      <c r="UH115" s="21"/>
      <c r="UI115" s="21"/>
      <c r="UJ115" s="21"/>
      <c r="UK115" s="21"/>
      <c r="UL115" s="21"/>
      <c r="UM115" s="21"/>
      <c r="UN115" s="21"/>
      <c r="UO115" s="21"/>
      <c r="UP115" s="21"/>
      <c r="UQ115" s="21"/>
      <c r="UR115" s="21"/>
      <c r="US115" s="21"/>
      <c r="UT115" s="21"/>
      <c r="UU115" s="21"/>
      <c r="UV115" s="21"/>
      <c r="UW115" s="21"/>
      <c r="UX115" s="21"/>
      <c r="UY115" s="21"/>
      <c r="UZ115" s="21"/>
      <c r="VA115" s="21"/>
      <c r="VB115" s="21"/>
      <c r="VC115" s="21"/>
      <c r="VD115" s="21"/>
      <c r="VE115" s="21"/>
      <c r="VF115" s="21"/>
      <c r="VG115" s="21"/>
      <c r="VH115" s="21"/>
      <c r="VI115" s="21"/>
      <c r="VJ115" s="21"/>
      <c r="VK115" s="21"/>
      <c r="VL115" s="21"/>
      <c r="VM115" s="21"/>
      <c r="VN115" s="21"/>
      <c r="VO115" s="21"/>
      <c r="VP115" s="21"/>
      <c r="VQ115" s="21"/>
      <c r="VR115" s="21"/>
      <c r="VS115" s="21"/>
      <c r="VT115" s="21"/>
      <c r="VU115" s="21"/>
      <c r="VV115" s="21"/>
      <c r="VW115" s="21"/>
      <c r="VX115" s="21"/>
      <c r="VY115" s="21"/>
      <c r="VZ115" s="21"/>
      <c r="WA115" s="21"/>
      <c r="WB115" s="21"/>
      <c r="WC115" s="21"/>
      <c r="WD115" s="21"/>
      <c r="WE115" s="21"/>
      <c r="WF115" s="21"/>
      <c r="WG115" s="21"/>
      <c r="WH115" s="21"/>
      <c r="WI115" s="21"/>
      <c r="WJ115" s="21"/>
      <c r="WK115" s="21"/>
      <c r="WL115" s="21"/>
      <c r="WM115" s="21"/>
      <c r="WN115" s="21"/>
      <c r="WO115" s="21"/>
      <c r="WP115" s="21"/>
      <c r="WQ115" s="21"/>
      <c r="WR115" s="21"/>
      <c r="WS115" s="21"/>
      <c r="WT115" s="21"/>
      <c r="WU115" s="21"/>
      <c r="WV115" s="21"/>
      <c r="WW115" s="21"/>
      <c r="WX115" s="21"/>
      <c r="WY115" s="21"/>
      <c r="WZ115" s="21"/>
      <c r="XA115" s="21"/>
      <c r="XB115" s="21"/>
      <c r="XC115" s="21"/>
      <c r="XD115" s="21"/>
      <c r="XE115" s="21"/>
      <c r="XF115" s="21"/>
      <c r="XG115" s="21"/>
      <c r="XH115" s="21"/>
      <c r="XI115" s="21"/>
      <c r="XJ115" s="21"/>
      <c r="XK115" s="21"/>
      <c r="XL115" s="21"/>
      <c r="XM115" s="21"/>
      <c r="XN115" s="21"/>
      <c r="XO115" s="21"/>
      <c r="XP115" s="21"/>
      <c r="XQ115" s="21"/>
      <c r="XR115" s="21"/>
      <c r="XS115" s="21"/>
      <c r="XT115" s="21"/>
      <c r="XU115" s="21"/>
      <c r="XV115" s="21"/>
      <c r="XW115" s="21"/>
      <c r="XX115" s="21"/>
      <c r="XY115" s="21"/>
      <c r="XZ115" s="21"/>
      <c r="YA115" s="21"/>
      <c r="YB115" s="21"/>
      <c r="YC115" s="21"/>
      <c r="YD115" s="21"/>
      <c r="YE115" s="21"/>
      <c r="YF115" s="21"/>
      <c r="YG115" s="21"/>
      <c r="YH115" s="21"/>
      <c r="YI115" s="21"/>
      <c r="YJ115" s="21"/>
      <c r="YK115" s="21"/>
      <c r="YL115" s="22"/>
      <c r="YM115" s="22"/>
      <c r="YN115" s="22"/>
      <c r="YO115" s="22"/>
      <c r="YP115" s="22"/>
      <c r="YQ115" s="22"/>
      <c r="YR115" s="22"/>
      <c r="YS115" s="22"/>
      <c r="YT115" s="22"/>
      <c r="YU115" s="22"/>
      <c r="YV115" s="22"/>
      <c r="YW115" s="22"/>
      <c r="YX115" s="22"/>
      <c r="YY115" s="22"/>
      <c r="YZ115" s="22"/>
      <c r="ZA115" s="22"/>
      <c r="ZB115" s="22"/>
      <c r="ZC115" s="22"/>
      <c r="ZD115" s="22"/>
      <c r="ZE115" s="22"/>
      <c r="ZF115" s="22"/>
      <c r="ZG115" s="22"/>
      <c r="ZH115" s="22"/>
      <c r="ZI115" s="22"/>
      <c r="ZJ115" s="22"/>
      <c r="ZK115" s="22"/>
      <c r="ZL115" s="22"/>
      <c r="ZM115" s="22"/>
      <c r="ZN115" s="22"/>
      <c r="ZO115" s="22"/>
      <c r="ZP115" s="22"/>
      <c r="ZQ115" s="22"/>
      <c r="ZR115" s="22"/>
      <c r="ZS115" s="22"/>
      <c r="ZT115" s="22"/>
      <c r="ZU115" s="22"/>
      <c r="ZV115" s="22"/>
      <c r="ZW115" s="22"/>
      <c r="ZX115" s="22"/>
      <c r="ZY115" s="22"/>
      <c r="ZZ115" s="22"/>
      <c r="AAA115" s="22"/>
      <c r="AAB115" s="22"/>
      <c r="AAC115" s="22"/>
      <c r="AAD115" s="22"/>
      <c r="AAE115" s="22"/>
      <c r="AAF115" s="44"/>
      <c r="AAG115" s="44"/>
      <c r="AAH115" s="44"/>
      <c r="AAI115" s="44"/>
      <c r="AAJ115" s="44"/>
      <c r="AAK115" s="44"/>
      <c r="AAL115" s="44"/>
      <c r="AAM115" s="44"/>
      <c r="AAN115" s="44"/>
      <c r="AAO115" s="44"/>
      <c r="AAP115" s="44"/>
      <c r="AAQ115" s="44"/>
      <c r="AAR115" s="44"/>
      <c r="AAS115" s="44"/>
      <c r="AAT115" s="44"/>
      <c r="AAU115" s="44"/>
      <c r="AAV115" s="44"/>
      <c r="AAW115" s="44"/>
      <c r="AAX115" s="44"/>
      <c r="AAY115" s="44"/>
      <c r="AAZ115" s="44"/>
      <c r="ABA115" s="44"/>
      <c r="ABB115" s="44"/>
      <c r="ABC115" s="44"/>
      <c r="ABD115" s="44"/>
      <c r="ABE115" s="44"/>
      <c r="ABF115" s="44"/>
      <c r="ABG115" s="44"/>
      <c r="ABH115" s="44"/>
      <c r="ABI115" s="44"/>
      <c r="ABJ115" s="44"/>
      <c r="ABK115" s="44"/>
      <c r="ABL115" s="44"/>
      <c r="ABM115" s="44"/>
      <c r="ABN115" s="44"/>
      <c r="ABO115" s="44"/>
      <c r="ABP115" s="44"/>
      <c r="ABQ115" s="44"/>
      <c r="ABR115" s="44"/>
      <c r="ABS115" s="44"/>
      <c r="ABT115" s="44"/>
      <c r="ABU115" s="44"/>
      <c r="ABV115" s="44"/>
      <c r="ABW115" s="44"/>
      <c r="ABX115" s="44"/>
      <c r="ABY115" s="44"/>
      <c r="ABZ115" s="44"/>
      <c r="ACA115" s="44"/>
      <c r="ACB115" s="44"/>
      <c r="ACC115" s="44"/>
      <c r="ACD115" s="44"/>
      <c r="ACE115" s="44"/>
      <c r="ACF115" s="44"/>
      <c r="ACG115" s="44"/>
      <c r="ACH115" s="44"/>
      <c r="ACI115" s="44"/>
      <c r="ACJ115" s="44"/>
      <c r="ACK115" s="44"/>
      <c r="ACL115" s="44"/>
      <c r="ACM115" s="44"/>
      <c r="ACN115" s="44"/>
      <c r="ACO115" s="44"/>
      <c r="ACP115" s="44"/>
      <c r="ACQ115" s="44"/>
      <c r="ACR115" s="44"/>
      <c r="ACS115" s="44"/>
      <c r="ACT115" s="44"/>
      <c r="ACU115" s="44"/>
      <c r="ACV115" s="44"/>
      <c r="ACW115" s="44"/>
      <c r="ACX115" s="44"/>
      <c r="ACY115" s="44"/>
      <c r="ACZ115" s="44"/>
      <c r="ADA115" s="44"/>
      <c r="ADB115" s="44"/>
      <c r="ADC115" s="44"/>
      <c r="ADD115" s="44"/>
      <c r="ADE115" s="44"/>
      <c r="ADF115" s="44"/>
      <c r="ADG115" s="44"/>
      <c r="ADH115" s="44"/>
      <c r="ADI115" s="44"/>
      <c r="ADJ115" s="44"/>
      <c r="ADK115" s="44"/>
      <c r="ADL115" s="44"/>
      <c r="ADM115" s="44"/>
      <c r="ADN115" s="44"/>
      <c r="ADO115" s="44"/>
      <c r="ADP115" s="44"/>
      <c r="ADQ115" s="44"/>
      <c r="ADR115" s="44"/>
      <c r="ADS115" s="44"/>
      <c r="ADT115" s="44"/>
      <c r="ADU115" s="44"/>
      <c r="ADV115" s="44"/>
      <c r="ADW115" s="44"/>
      <c r="ADX115" s="44"/>
      <c r="ADY115" s="44"/>
      <c r="ADZ115" s="44"/>
      <c r="AEA115" s="44"/>
      <c r="AEB115" s="44"/>
      <c r="AEC115" s="44"/>
      <c r="AED115" s="44"/>
      <c r="AEE115" s="44"/>
      <c r="AEF115" s="44"/>
      <c r="AEG115" s="44"/>
      <c r="AEH115" s="44"/>
      <c r="AEI115" s="44"/>
      <c r="AEJ115" s="44"/>
      <c r="AEK115" s="44"/>
      <c r="AEL115" s="44"/>
      <c r="AEM115" s="44"/>
      <c r="AEN115" s="44"/>
      <c r="AEO115" s="44"/>
      <c r="AEP115" s="44"/>
      <c r="AEQ115" s="44"/>
      <c r="AER115" s="44"/>
      <c r="AES115" s="44"/>
      <c r="AET115" s="44"/>
      <c r="AEU115" s="44"/>
      <c r="AEV115" s="44"/>
      <c r="AEW115" s="44"/>
      <c r="AEX115" s="44"/>
      <c r="AEY115" s="44"/>
      <c r="AEZ115" s="44"/>
      <c r="AFA115" s="44"/>
      <c r="AFB115" s="44"/>
      <c r="AFC115" s="44"/>
      <c r="AFD115" s="44"/>
      <c r="AFE115" s="44"/>
      <c r="AFF115" s="44"/>
      <c r="AFG115" s="44"/>
      <c r="AFH115" s="44"/>
      <c r="AFI115" s="44"/>
      <c r="AFJ115" s="44"/>
      <c r="AFK115" s="44"/>
      <c r="AFL115" s="44"/>
      <c r="AFM115" s="44"/>
      <c r="AFN115" s="44"/>
      <c r="AFO115" s="44"/>
      <c r="AFP115" s="44"/>
      <c r="AFQ115" s="44"/>
      <c r="AFR115" s="44"/>
      <c r="AFS115" s="44"/>
      <c r="AFT115" s="44"/>
      <c r="AFU115" s="44"/>
      <c r="AFV115" s="44"/>
      <c r="AFW115" s="44"/>
      <c r="AFX115" s="44"/>
      <c r="AFY115" s="44"/>
      <c r="AFZ115" s="44"/>
      <c r="AGA115" s="44"/>
      <c r="AGB115" s="44"/>
      <c r="AGC115" s="44"/>
      <c r="AGD115" s="44"/>
      <c r="AGE115" s="44"/>
      <c r="AGF115" s="44"/>
      <c r="AGG115" s="44"/>
      <c r="AGH115" s="44"/>
      <c r="AGI115" s="44"/>
      <c r="AGJ115" s="44"/>
      <c r="AGK115" s="44"/>
      <c r="AGL115" s="44"/>
      <c r="AGM115" s="44"/>
      <c r="AGN115" s="44"/>
      <c r="AGO115" s="44"/>
      <c r="AGP115" s="44"/>
      <c r="AGQ115" s="44"/>
      <c r="AGR115" s="44"/>
      <c r="AGS115" s="44"/>
      <c r="AGT115" s="44"/>
      <c r="AGU115" s="44"/>
      <c r="AGV115" s="44"/>
      <c r="AGW115" s="44"/>
      <c r="AGX115" s="44"/>
      <c r="AGY115" s="44"/>
      <c r="AGZ115" s="44"/>
      <c r="AHA115" s="44"/>
      <c r="AHB115" s="44"/>
      <c r="AHC115" s="44"/>
      <c r="AHD115" s="44"/>
      <c r="AHE115" s="44"/>
      <c r="AHF115" s="44"/>
      <c r="AHG115" s="46"/>
      <c r="AHH115" s="46"/>
      <c r="AHI115" s="46"/>
      <c r="AHJ115" s="46"/>
      <c r="AHK115" s="46"/>
      <c r="AHL115" s="46"/>
      <c r="AHQ115" s="13"/>
      <c r="AHR115" s="13"/>
      <c r="AHS115" s="13"/>
      <c r="AHT115" s="13"/>
      <c r="AHU115" s="13"/>
    </row>
    <row r="116" spans="2:905" ht="16.5" customHeight="1" x14ac:dyDescent="0.3">
      <c r="B116" s="14"/>
      <c r="C116" s="47"/>
      <c r="D116" s="28"/>
      <c r="E116" s="26"/>
      <c r="F116" s="14"/>
      <c r="G116" s="14"/>
      <c r="H116" s="14"/>
      <c r="I116" s="25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  <c r="HT116" s="21"/>
      <c r="HU116" s="21"/>
      <c r="HV116" s="21"/>
      <c r="HW116" s="21"/>
      <c r="HX116" s="21"/>
      <c r="HY116" s="21"/>
      <c r="HZ116" s="21"/>
      <c r="IA116" s="21"/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  <c r="IM116" s="21"/>
      <c r="IN116" s="21"/>
      <c r="IO116" s="21"/>
      <c r="IP116" s="21"/>
      <c r="IQ116" s="21"/>
      <c r="IR116" s="21"/>
      <c r="IS116" s="21"/>
      <c r="IT116" s="21"/>
      <c r="IU116" s="21"/>
      <c r="IV116" s="21"/>
      <c r="IW116" s="21"/>
      <c r="IX116" s="21"/>
      <c r="IY116" s="21"/>
      <c r="IZ116" s="21"/>
      <c r="JA116" s="21"/>
      <c r="JB116" s="21"/>
      <c r="JC116" s="21"/>
      <c r="JD116" s="21"/>
      <c r="JE116" s="21"/>
      <c r="JF116" s="21"/>
      <c r="JG116" s="21"/>
      <c r="JH116" s="21"/>
      <c r="JI116" s="21"/>
      <c r="JJ116" s="21"/>
      <c r="JK116" s="21"/>
      <c r="JL116" s="21"/>
      <c r="JM116" s="21"/>
      <c r="JN116" s="21"/>
      <c r="JO116" s="21"/>
      <c r="JP116" s="21"/>
      <c r="JQ116" s="21"/>
      <c r="JR116" s="21"/>
      <c r="JS116" s="21"/>
      <c r="JT116" s="21"/>
      <c r="JU116" s="21"/>
      <c r="JV116" s="21"/>
      <c r="JW116" s="21"/>
      <c r="JX116" s="21"/>
      <c r="JY116" s="21"/>
      <c r="JZ116" s="21"/>
      <c r="KA116" s="21"/>
      <c r="KB116" s="21"/>
      <c r="KC116" s="21"/>
      <c r="KD116" s="21"/>
      <c r="KE116" s="21"/>
      <c r="KF116" s="21"/>
      <c r="KG116" s="21"/>
      <c r="KH116" s="21"/>
      <c r="KI116" s="21"/>
      <c r="KJ116" s="21"/>
      <c r="KK116" s="21"/>
      <c r="KL116" s="21"/>
      <c r="KM116" s="21"/>
      <c r="KN116" s="21"/>
      <c r="KO116" s="21"/>
      <c r="KP116" s="21"/>
      <c r="KQ116" s="21"/>
      <c r="KR116" s="21"/>
      <c r="KS116" s="21"/>
      <c r="KT116" s="21"/>
      <c r="KU116" s="21"/>
      <c r="KV116" s="21"/>
      <c r="KW116" s="21"/>
      <c r="KX116" s="21"/>
      <c r="KY116" s="21"/>
      <c r="KZ116" s="21"/>
      <c r="LA116" s="21"/>
      <c r="LB116" s="21"/>
      <c r="LC116" s="21"/>
      <c r="LD116" s="21"/>
      <c r="LE116" s="21"/>
      <c r="LF116" s="21"/>
      <c r="LG116" s="21"/>
      <c r="LH116" s="21"/>
      <c r="LI116" s="21"/>
      <c r="LJ116" s="21"/>
      <c r="LK116" s="21"/>
      <c r="LL116" s="21"/>
      <c r="LM116" s="21"/>
      <c r="LN116" s="21"/>
      <c r="LO116" s="21"/>
      <c r="LP116" s="21"/>
      <c r="LQ116" s="21"/>
      <c r="LR116" s="21"/>
      <c r="LS116" s="21"/>
      <c r="LT116" s="21"/>
      <c r="LU116" s="21"/>
      <c r="LV116" s="21"/>
      <c r="LW116" s="21"/>
      <c r="LX116" s="21"/>
      <c r="LY116" s="21"/>
      <c r="LZ116" s="21"/>
      <c r="MA116" s="21"/>
      <c r="MB116" s="21"/>
      <c r="MC116" s="21"/>
      <c r="MD116" s="21"/>
      <c r="ME116" s="21"/>
      <c r="MF116" s="21"/>
      <c r="MG116" s="21"/>
      <c r="MH116" s="21"/>
      <c r="MI116" s="21"/>
      <c r="MJ116" s="21"/>
      <c r="MK116" s="21"/>
      <c r="ML116" s="21"/>
      <c r="MM116" s="21"/>
      <c r="MN116" s="21"/>
      <c r="MO116" s="21"/>
      <c r="MP116" s="21"/>
      <c r="MQ116" s="21"/>
      <c r="MR116" s="21"/>
      <c r="MS116" s="21"/>
      <c r="MT116" s="21"/>
      <c r="MU116" s="21"/>
      <c r="MV116" s="21"/>
      <c r="MW116" s="21"/>
      <c r="MX116" s="21"/>
      <c r="MY116" s="21"/>
      <c r="MZ116" s="21"/>
      <c r="NA116" s="21"/>
      <c r="NB116" s="21"/>
      <c r="NC116" s="21"/>
      <c r="ND116" s="21"/>
      <c r="NE116" s="21"/>
      <c r="NF116" s="21"/>
      <c r="NG116" s="21"/>
      <c r="NH116" s="21"/>
      <c r="NI116" s="21"/>
      <c r="NJ116" s="21"/>
      <c r="NK116" s="21"/>
      <c r="NL116" s="21"/>
      <c r="NM116" s="21"/>
      <c r="NN116" s="21"/>
      <c r="NO116" s="21"/>
      <c r="NP116" s="21"/>
      <c r="NQ116" s="21"/>
      <c r="NR116" s="21"/>
      <c r="NS116" s="21"/>
      <c r="NT116" s="21"/>
      <c r="NU116" s="21"/>
      <c r="NV116" s="21"/>
      <c r="NW116" s="21"/>
      <c r="NX116" s="21"/>
      <c r="NY116" s="21"/>
      <c r="NZ116" s="21"/>
      <c r="OA116" s="21"/>
      <c r="OB116" s="21"/>
      <c r="OC116" s="21"/>
      <c r="OD116" s="21"/>
      <c r="OE116" s="21"/>
      <c r="OF116" s="21"/>
      <c r="OG116" s="21"/>
      <c r="OH116" s="21"/>
      <c r="OI116" s="21"/>
      <c r="OJ116" s="21"/>
      <c r="OK116" s="21"/>
      <c r="OL116" s="21"/>
      <c r="OM116" s="21"/>
      <c r="ON116" s="21"/>
      <c r="OO116" s="21"/>
      <c r="OP116" s="21"/>
      <c r="OQ116" s="21"/>
      <c r="OR116" s="21"/>
      <c r="OS116" s="21"/>
      <c r="OT116" s="21"/>
      <c r="OU116" s="21"/>
      <c r="OV116" s="21"/>
      <c r="OW116" s="21"/>
      <c r="OX116" s="21"/>
      <c r="OY116" s="21"/>
      <c r="OZ116" s="21"/>
      <c r="PA116" s="21"/>
      <c r="PB116" s="21"/>
      <c r="PC116" s="21"/>
      <c r="PD116" s="21"/>
      <c r="PE116" s="21"/>
      <c r="PF116" s="21"/>
      <c r="PG116" s="21"/>
      <c r="PH116" s="21"/>
      <c r="PI116" s="21"/>
      <c r="PJ116" s="21"/>
      <c r="PK116" s="21"/>
      <c r="PL116" s="21"/>
      <c r="PM116" s="21"/>
      <c r="PN116" s="21"/>
      <c r="PO116" s="21"/>
      <c r="PP116" s="21"/>
      <c r="PQ116" s="21"/>
      <c r="PR116" s="21"/>
      <c r="PS116" s="21"/>
      <c r="PT116" s="21"/>
      <c r="PU116" s="21"/>
      <c r="PV116" s="21"/>
      <c r="PW116" s="21"/>
      <c r="PX116" s="21"/>
      <c r="PY116" s="21"/>
      <c r="PZ116" s="21"/>
      <c r="QA116" s="21"/>
      <c r="QB116" s="21"/>
      <c r="QC116" s="21"/>
      <c r="QD116" s="21"/>
      <c r="QE116" s="21"/>
      <c r="QF116" s="21"/>
      <c r="QG116" s="21"/>
      <c r="QH116" s="21"/>
      <c r="QI116" s="21"/>
      <c r="QJ116" s="21"/>
      <c r="QK116" s="21"/>
      <c r="QL116" s="21"/>
      <c r="QM116" s="21"/>
      <c r="QN116" s="21"/>
      <c r="QO116" s="21"/>
      <c r="QP116" s="21"/>
      <c r="QQ116" s="21"/>
      <c r="QR116" s="21"/>
      <c r="QS116" s="21"/>
      <c r="QT116" s="21"/>
      <c r="QU116" s="21"/>
      <c r="QV116" s="21"/>
      <c r="QW116" s="21"/>
      <c r="QX116" s="21"/>
      <c r="QY116" s="21"/>
      <c r="QZ116" s="21"/>
      <c r="RA116" s="21"/>
      <c r="RB116" s="21"/>
      <c r="RC116" s="21"/>
      <c r="RD116" s="21"/>
      <c r="RE116" s="21"/>
      <c r="RF116" s="21"/>
      <c r="RG116" s="21"/>
      <c r="RH116" s="21"/>
      <c r="RI116" s="21"/>
      <c r="RJ116" s="21"/>
      <c r="RK116" s="21"/>
      <c r="RL116" s="21"/>
      <c r="RM116" s="21"/>
      <c r="RN116" s="21"/>
      <c r="RO116" s="21"/>
      <c r="RP116" s="21"/>
      <c r="RQ116" s="21"/>
      <c r="RR116" s="21"/>
      <c r="RS116" s="21"/>
      <c r="RT116" s="21"/>
      <c r="RU116" s="21"/>
      <c r="RV116" s="21"/>
      <c r="RW116" s="21"/>
      <c r="RX116" s="21"/>
      <c r="RY116" s="21"/>
      <c r="RZ116" s="21"/>
      <c r="SA116" s="21"/>
      <c r="SB116" s="21"/>
      <c r="SC116" s="21"/>
      <c r="SD116" s="21"/>
      <c r="SE116" s="21"/>
      <c r="SF116" s="21"/>
      <c r="SG116" s="21"/>
      <c r="SH116" s="21"/>
      <c r="SI116" s="21"/>
      <c r="SJ116" s="21"/>
      <c r="SK116" s="21"/>
      <c r="SL116" s="21"/>
      <c r="SM116" s="21"/>
      <c r="SN116" s="21"/>
      <c r="SO116" s="21"/>
      <c r="SP116" s="21"/>
      <c r="SQ116" s="21"/>
      <c r="SR116" s="21"/>
      <c r="SS116" s="21"/>
      <c r="ST116" s="21"/>
      <c r="SU116" s="21"/>
      <c r="SV116" s="21"/>
      <c r="SW116" s="21"/>
      <c r="SX116" s="21"/>
      <c r="SY116" s="21"/>
      <c r="SZ116" s="21"/>
      <c r="TA116" s="21"/>
      <c r="TB116" s="21"/>
      <c r="TC116" s="21"/>
      <c r="TD116" s="21"/>
      <c r="TE116" s="21"/>
      <c r="TF116" s="21"/>
      <c r="TG116" s="21"/>
      <c r="TH116" s="21"/>
      <c r="TI116" s="21"/>
      <c r="TJ116" s="21"/>
      <c r="TK116" s="21"/>
      <c r="TL116" s="21"/>
      <c r="TM116" s="21"/>
      <c r="TN116" s="21"/>
      <c r="TO116" s="21"/>
      <c r="TP116" s="21"/>
      <c r="TQ116" s="21"/>
      <c r="TR116" s="21"/>
      <c r="TS116" s="21"/>
      <c r="TT116" s="21"/>
      <c r="TU116" s="21"/>
      <c r="TV116" s="21"/>
      <c r="TW116" s="21"/>
      <c r="TX116" s="21"/>
      <c r="TY116" s="21"/>
      <c r="TZ116" s="21"/>
      <c r="UA116" s="21"/>
      <c r="UB116" s="21"/>
      <c r="UC116" s="21"/>
      <c r="UD116" s="21"/>
      <c r="UE116" s="21"/>
      <c r="UF116" s="21"/>
      <c r="UG116" s="21"/>
      <c r="UH116" s="21"/>
      <c r="UI116" s="21"/>
      <c r="UJ116" s="21"/>
      <c r="UK116" s="21"/>
      <c r="UL116" s="21"/>
      <c r="UM116" s="21"/>
      <c r="UN116" s="21"/>
      <c r="UO116" s="21"/>
      <c r="UP116" s="21"/>
      <c r="UQ116" s="21"/>
      <c r="UR116" s="21"/>
      <c r="US116" s="21"/>
      <c r="UT116" s="21"/>
      <c r="UU116" s="21"/>
      <c r="UV116" s="21"/>
      <c r="UW116" s="21"/>
      <c r="UX116" s="21"/>
      <c r="UY116" s="21"/>
      <c r="UZ116" s="21"/>
      <c r="VA116" s="21"/>
      <c r="VB116" s="21"/>
      <c r="VC116" s="21"/>
      <c r="VD116" s="21"/>
      <c r="VE116" s="21"/>
      <c r="VF116" s="21"/>
      <c r="VG116" s="21"/>
      <c r="VH116" s="21"/>
      <c r="VI116" s="21"/>
      <c r="VJ116" s="21"/>
      <c r="VK116" s="21"/>
      <c r="VL116" s="21"/>
      <c r="VM116" s="21"/>
      <c r="VN116" s="21"/>
      <c r="VO116" s="21"/>
      <c r="VP116" s="21"/>
      <c r="VQ116" s="21"/>
      <c r="VR116" s="21"/>
      <c r="VS116" s="21"/>
      <c r="VT116" s="21"/>
      <c r="VU116" s="21"/>
      <c r="VV116" s="21"/>
      <c r="VW116" s="21"/>
      <c r="VX116" s="21"/>
      <c r="VY116" s="21"/>
      <c r="VZ116" s="21"/>
      <c r="WA116" s="21"/>
      <c r="WB116" s="21"/>
      <c r="WC116" s="21"/>
      <c r="WD116" s="21"/>
      <c r="WE116" s="21"/>
      <c r="WF116" s="21"/>
      <c r="WG116" s="21"/>
      <c r="WH116" s="21"/>
      <c r="WI116" s="21"/>
      <c r="WJ116" s="21"/>
      <c r="WK116" s="21"/>
      <c r="WL116" s="21"/>
      <c r="WM116" s="21"/>
      <c r="WN116" s="21"/>
      <c r="WO116" s="21"/>
      <c r="WP116" s="21"/>
      <c r="WQ116" s="21"/>
      <c r="WR116" s="21"/>
      <c r="WS116" s="21"/>
      <c r="WT116" s="21"/>
      <c r="WU116" s="21"/>
      <c r="WV116" s="21"/>
      <c r="WW116" s="21"/>
      <c r="WX116" s="21"/>
      <c r="WY116" s="21"/>
      <c r="WZ116" s="21"/>
      <c r="XA116" s="21"/>
      <c r="XB116" s="21"/>
      <c r="XC116" s="21"/>
      <c r="XD116" s="21"/>
      <c r="XE116" s="21"/>
      <c r="XF116" s="21"/>
      <c r="XG116" s="21"/>
      <c r="XH116" s="21"/>
      <c r="XI116" s="21"/>
      <c r="XJ116" s="21"/>
      <c r="XK116" s="21"/>
      <c r="XL116" s="21"/>
      <c r="XM116" s="21"/>
      <c r="XN116" s="21"/>
      <c r="XO116" s="21"/>
      <c r="XP116" s="21"/>
      <c r="XQ116" s="21"/>
      <c r="XR116" s="21"/>
      <c r="XS116" s="21"/>
      <c r="XT116" s="21"/>
      <c r="XU116" s="21"/>
      <c r="XV116" s="21"/>
      <c r="XW116" s="21"/>
      <c r="XX116" s="21"/>
      <c r="XY116" s="21"/>
      <c r="XZ116" s="21"/>
      <c r="YA116" s="21"/>
      <c r="YB116" s="21"/>
      <c r="YC116" s="21"/>
      <c r="YD116" s="21"/>
      <c r="YE116" s="21"/>
      <c r="YF116" s="21"/>
      <c r="YG116" s="21"/>
      <c r="YH116" s="21"/>
      <c r="YI116" s="21"/>
      <c r="YJ116" s="21"/>
      <c r="YK116" s="21"/>
      <c r="YL116" s="22"/>
      <c r="YM116" s="22"/>
      <c r="YN116" s="22"/>
      <c r="YO116" s="22"/>
      <c r="YP116" s="22"/>
      <c r="YQ116" s="22"/>
      <c r="YR116" s="22"/>
      <c r="YS116" s="22"/>
      <c r="YT116" s="22"/>
      <c r="YU116" s="22"/>
      <c r="YV116" s="22"/>
      <c r="YW116" s="22"/>
      <c r="YX116" s="22"/>
      <c r="YY116" s="22"/>
      <c r="YZ116" s="22"/>
      <c r="ZA116" s="22"/>
      <c r="ZB116" s="22"/>
      <c r="ZC116" s="22"/>
      <c r="ZD116" s="22"/>
      <c r="ZE116" s="22"/>
      <c r="ZF116" s="22"/>
      <c r="ZG116" s="22"/>
      <c r="ZH116" s="22"/>
      <c r="ZI116" s="22"/>
      <c r="ZJ116" s="22"/>
      <c r="ZK116" s="22"/>
      <c r="ZL116" s="22"/>
      <c r="ZM116" s="22"/>
      <c r="ZN116" s="22"/>
      <c r="ZO116" s="22"/>
      <c r="ZP116" s="22"/>
      <c r="ZQ116" s="22"/>
      <c r="ZR116" s="22"/>
      <c r="ZS116" s="22"/>
      <c r="ZT116" s="22"/>
      <c r="ZU116" s="22"/>
      <c r="ZV116" s="22"/>
      <c r="ZW116" s="22"/>
      <c r="ZX116" s="22"/>
      <c r="ZY116" s="22"/>
      <c r="ZZ116" s="22"/>
      <c r="AAA116" s="22"/>
      <c r="AAB116" s="22"/>
      <c r="AAC116" s="22"/>
      <c r="AAD116" s="22"/>
      <c r="AAE116" s="22"/>
      <c r="AAF116" s="44"/>
      <c r="AAG116" s="44"/>
      <c r="AAH116" s="44"/>
      <c r="AAI116" s="44"/>
      <c r="AAJ116" s="44"/>
      <c r="AAK116" s="44"/>
      <c r="AAL116" s="44"/>
      <c r="AAM116" s="44"/>
      <c r="AAN116" s="44"/>
      <c r="AAO116" s="44"/>
      <c r="AAP116" s="44"/>
      <c r="AAQ116" s="44"/>
      <c r="AAR116" s="44"/>
      <c r="AAS116" s="44"/>
      <c r="AAT116" s="44"/>
      <c r="AAU116" s="44"/>
      <c r="AAV116" s="44"/>
      <c r="AAW116" s="44"/>
      <c r="AAX116" s="44"/>
      <c r="AAY116" s="44"/>
      <c r="AAZ116" s="44"/>
      <c r="ABA116" s="44"/>
      <c r="ABB116" s="44"/>
      <c r="ABC116" s="44"/>
      <c r="ABD116" s="44"/>
      <c r="ABE116" s="44"/>
      <c r="ABF116" s="44"/>
      <c r="ABG116" s="44"/>
      <c r="ABH116" s="44"/>
      <c r="ABI116" s="44"/>
      <c r="ABJ116" s="44"/>
      <c r="ABK116" s="44"/>
      <c r="ABL116" s="44"/>
      <c r="ABM116" s="44"/>
      <c r="ABN116" s="44"/>
      <c r="ABO116" s="44"/>
      <c r="ABP116" s="44"/>
      <c r="ABQ116" s="44"/>
      <c r="ABR116" s="44"/>
      <c r="ABS116" s="44"/>
      <c r="ABT116" s="44"/>
      <c r="ABU116" s="44"/>
      <c r="ABV116" s="44"/>
      <c r="ABW116" s="44"/>
      <c r="ABX116" s="44"/>
      <c r="ABY116" s="44"/>
      <c r="ABZ116" s="44"/>
      <c r="ACA116" s="44"/>
      <c r="ACB116" s="44"/>
      <c r="ACC116" s="44"/>
      <c r="ACD116" s="44"/>
      <c r="ACE116" s="44"/>
      <c r="ACF116" s="44"/>
      <c r="ACG116" s="44"/>
      <c r="ACH116" s="44"/>
      <c r="ACI116" s="44"/>
      <c r="ACJ116" s="44"/>
      <c r="ACK116" s="44"/>
      <c r="ACL116" s="44"/>
      <c r="ACM116" s="44"/>
      <c r="ACN116" s="44"/>
      <c r="ACO116" s="44"/>
      <c r="ACP116" s="44"/>
      <c r="ACQ116" s="44"/>
      <c r="ACR116" s="44"/>
      <c r="ACS116" s="44"/>
      <c r="ACT116" s="44"/>
      <c r="ACU116" s="44"/>
      <c r="ACV116" s="44"/>
      <c r="ACW116" s="44"/>
      <c r="ACX116" s="44"/>
      <c r="ACY116" s="44"/>
      <c r="ACZ116" s="44"/>
      <c r="ADA116" s="44"/>
      <c r="ADB116" s="44"/>
      <c r="ADC116" s="44"/>
      <c r="ADD116" s="44"/>
      <c r="ADE116" s="44"/>
      <c r="ADF116" s="44"/>
      <c r="ADG116" s="44"/>
      <c r="ADH116" s="44"/>
      <c r="ADI116" s="44"/>
      <c r="ADJ116" s="44"/>
      <c r="ADK116" s="44"/>
      <c r="ADL116" s="44"/>
      <c r="ADM116" s="44"/>
      <c r="ADN116" s="44"/>
      <c r="ADO116" s="44"/>
      <c r="ADP116" s="44"/>
      <c r="ADQ116" s="44"/>
      <c r="ADR116" s="44"/>
      <c r="ADS116" s="44"/>
      <c r="ADT116" s="44"/>
      <c r="ADU116" s="44"/>
      <c r="ADV116" s="44"/>
      <c r="ADW116" s="44"/>
      <c r="ADX116" s="44"/>
      <c r="ADY116" s="44"/>
      <c r="ADZ116" s="44"/>
      <c r="AEA116" s="44"/>
      <c r="AEB116" s="44"/>
      <c r="AEC116" s="44"/>
      <c r="AED116" s="44"/>
      <c r="AEE116" s="44"/>
      <c r="AEF116" s="44"/>
      <c r="AEG116" s="44"/>
      <c r="AEH116" s="44"/>
      <c r="AEI116" s="44"/>
      <c r="AEJ116" s="44"/>
      <c r="AEK116" s="44"/>
      <c r="AEL116" s="44"/>
      <c r="AEM116" s="44"/>
      <c r="AEN116" s="44"/>
      <c r="AEO116" s="44"/>
      <c r="AEP116" s="44"/>
      <c r="AEQ116" s="44"/>
      <c r="AER116" s="44"/>
      <c r="AES116" s="44"/>
      <c r="AET116" s="44"/>
      <c r="AEU116" s="44"/>
      <c r="AEV116" s="44"/>
      <c r="AEW116" s="44"/>
      <c r="AEX116" s="44"/>
      <c r="AEY116" s="44"/>
      <c r="AEZ116" s="44"/>
      <c r="AFA116" s="44"/>
      <c r="AFB116" s="44"/>
      <c r="AFC116" s="44"/>
      <c r="AFD116" s="44"/>
      <c r="AFE116" s="44"/>
      <c r="AFF116" s="44"/>
      <c r="AFG116" s="44"/>
      <c r="AFH116" s="44"/>
      <c r="AFI116" s="44"/>
      <c r="AFJ116" s="44"/>
      <c r="AFK116" s="44"/>
      <c r="AFL116" s="44"/>
      <c r="AFM116" s="44"/>
      <c r="AFN116" s="44"/>
      <c r="AFO116" s="44"/>
      <c r="AFP116" s="44"/>
      <c r="AFQ116" s="44"/>
      <c r="AFR116" s="44"/>
      <c r="AFS116" s="44"/>
      <c r="AFT116" s="44"/>
      <c r="AFU116" s="44"/>
      <c r="AFV116" s="44"/>
      <c r="AFW116" s="44"/>
      <c r="AFX116" s="44"/>
      <c r="AFY116" s="44"/>
      <c r="AFZ116" s="44"/>
      <c r="AGA116" s="44"/>
      <c r="AGB116" s="44"/>
      <c r="AGC116" s="44"/>
      <c r="AGD116" s="44"/>
      <c r="AGE116" s="44"/>
      <c r="AGF116" s="44"/>
      <c r="AGG116" s="44"/>
      <c r="AGH116" s="44"/>
      <c r="AGI116" s="44"/>
      <c r="AGJ116" s="44"/>
      <c r="AGK116" s="44"/>
      <c r="AGL116" s="44"/>
      <c r="AGM116" s="44"/>
      <c r="AGN116" s="44"/>
      <c r="AGO116" s="44"/>
      <c r="AGP116" s="44"/>
      <c r="AGQ116" s="44"/>
      <c r="AGR116" s="44"/>
      <c r="AGS116" s="44"/>
      <c r="AGT116" s="44"/>
      <c r="AGU116" s="44"/>
      <c r="AGV116" s="44"/>
      <c r="AGW116" s="44"/>
      <c r="AGX116" s="44"/>
      <c r="AGY116" s="44"/>
      <c r="AGZ116" s="44"/>
      <c r="AHA116" s="44"/>
      <c r="AHB116" s="44"/>
      <c r="AHC116" s="44"/>
      <c r="AHD116" s="44"/>
      <c r="AHE116" s="44"/>
      <c r="AHF116" s="44"/>
      <c r="AHG116" s="46"/>
      <c r="AHH116" s="46"/>
      <c r="AHI116" s="46"/>
      <c r="AHJ116" s="46"/>
      <c r="AHK116" s="46"/>
      <c r="AHL116" s="46"/>
      <c r="AHQ116" s="13"/>
      <c r="AHR116" s="13"/>
      <c r="AHS116" s="13"/>
      <c r="AHT116" s="13"/>
      <c r="AHU116" s="13"/>
    </row>
    <row r="117" spans="2:905" ht="16.5" customHeight="1" x14ac:dyDescent="0.3">
      <c r="B117" s="83"/>
      <c r="C117" s="84"/>
      <c r="D117" s="85"/>
      <c r="E117" s="26"/>
      <c r="F117" s="14"/>
      <c r="G117" s="14"/>
      <c r="H117" s="14"/>
      <c r="I117" s="25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  <c r="HT117" s="21"/>
      <c r="HU117" s="21"/>
      <c r="HV117" s="21"/>
      <c r="HW117" s="21"/>
      <c r="HX117" s="21"/>
      <c r="HY117" s="21"/>
      <c r="HZ117" s="21"/>
      <c r="IA117" s="21"/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  <c r="IM117" s="21"/>
      <c r="IN117" s="21"/>
      <c r="IO117" s="21"/>
      <c r="IP117" s="21"/>
      <c r="IQ117" s="21"/>
      <c r="IR117" s="21"/>
      <c r="IS117" s="21"/>
      <c r="IT117" s="21"/>
      <c r="IU117" s="21"/>
      <c r="IV117" s="21"/>
      <c r="IW117" s="21"/>
      <c r="IX117" s="21"/>
      <c r="IY117" s="21"/>
      <c r="IZ117" s="21"/>
      <c r="JA117" s="21"/>
      <c r="JB117" s="21"/>
      <c r="JC117" s="21"/>
      <c r="JD117" s="21"/>
      <c r="JE117" s="21"/>
      <c r="JF117" s="21"/>
      <c r="JG117" s="21"/>
      <c r="JH117" s="21"/>
      <c r="JI117" s="21"/>
      <c r="JJ117" s="21"/>
      <c r="JK117" s="21"/>
      <c r="JL117" s="21"/>
      <c r="JM117" s="21"/>
      <c r="JN117" s="21"/>
      <c r="JO117" s="21"/>
      <c r="JP117" s="21"/>
      <c r="JQ117" s="21"/>
      <c r="JR117" s="21"/>
      <c r="JS117" s="21"/>
      <c r="JT117" s="21"/>
      <c r="JU117" s="21"/>
      <c r="JV117" s="21"/>
      <c r="JW117" s="21"/>
      <c r="JX117" s="21"/>
      <c r="JY117" s="21"/>
      <c r="JZ117" s="21"/>
      <c r="KA117" s="21"/>
      <c r="KB117" s="21"/>
      <c r="KC117" s="21"/>
      <c r="KD117" s="21"/>
      <c r="KE117" s="21"/>
      <c r="KF117" s="21"/>
      <c r="KG117" s="21"/>
      <c r="KH117" s="21"/>
      <c r="KI117" s="21"/>
      <c r="KJ117" s="21"/>
      <c r="KK117" s="21"/>
      <c r="KL117" s="21"/>
      <c r="KM117" s="21"/>
      <c r="KN117" s="21"/>
      <c r="KO117" s="21"/>
      <c r="KP117" s="21"/>
      <c r="KQ117" s="21"/>
      <c r="KR117" s="21"/>
      <c r="KS117" s="21"/>
      <c r="KT117" s="21"/>
      <c r="KU117" s="21"/>
      <c r="KV117" s="21"/>
      <c r="KW117" s="21"/>
      <c r="KX117" s="21"/>
      <c r="KY117" s="21"/>
      <c r="KZ117" s="21"/>
      <c r="LA117" s="21"/>
      <c r="LB117" s="21"/>
      <c r="LC117" s="21"/>
      <c r="LD117" s="21"/>
      <c r="LE117" s="21"/>
      <c r="LF117" s="21"/>
      <c r="LG117" s="21"/>
      <c r="LH117" s="21"/>
      <c r="LI117" s="21"/>
      <c r="LJ117" s="21"/>
      <c r="LK117" s="21"/>
      <c r="LL117" s="21"/>
      <c r="LM117" s="21"/>
      <c r="LN117" s="21"/>
      <c r="LO117" s="21"/>
      <c r="LP117" s="21"/>
      <c r="LQ117" s="21"/>
      <c r="LR117" s="21"/>
      <c r="LS117" s="21"/>
      <c r="LT117" s="21"/>
      <c r="LU117" s="21"/>
      <c r="LV117" s="21"/>
      <c r="LW117" s="21"/>
      <c r="LX117" s="21"/>
      <c r="LY117" s="21"/>
      <c r="LZ117" s="21"/>
      <c r="MA117" s="21"/>
      <c r="MB117" s="21"/>
      <c r="MC117" s="21"/>
      <c r="MD117" s="21"/>
      <c r="ME117" s="21"/>
      <c r="MF117" s="21"/>
      <c r="MG117" s="21"/>
      <c r="MH117" s="21"/>
      <c r="MI117" s="21"/>
      <c r="MJ117" s="21"/>
      <c r="MK117" s="21"/>
      <c r="ML117" s="21"/>
      <c r="MM117" s="21"/>
      <c r="MN117" s="21"/>
      <c r="MO117" s="21"/>
      <c r="MP117" s="21"/>
      <c r="MQ117" s="21"/>
      <c r="MR117" s="21"/>
      <c r="MS117" s="21"/>
      <c r="MT117" s="21"/>
      <c r="MU117" s="21"/>
      <c r="MV117" s="21"/>
      <c r="MW117" s="21"/>
      <c r="MX117" s="21"/>
      <c r="MY117" s="21"/>
      <c r="MZ117" s="21"/>
      <c r="NA117" s="21"/>
      <c r="NB117" s="21"/>
      <c r="NC117" s="21"/>
      <c r="ND117" s="21"/>
      <c r="NE117" s="21"/>
      <c r="NF117" s="21"/>
      <c r="NG117" s="21"/>
      <c r="NH117" s="21"/>
      <c r="NI117" s="21"/>
      <c r="NJ117" s="21"/>
      <c r="NK117" s="21"/>
      <c r="NL117" s="21"/>
      <c r="NM117" s="21"/>
      <c r="NN117" s="21"/>
      <c r="NO117" s="21"/>
      <c r="NP117" s="21"/>
      <c r="NQ117" s="21"/>
      <c r="NR117" s="21"/>
      <c r="NS117" s="21"/>
      <c r="NT117" s="21"/>
      <c r="NU117" s="21"/>
      <c r="NV117" s="21"/>
      <c r="NW117" s="21"/>
      <c r="NX117" s="21"/>
      <c r="NY117" s="21"/>
      <c r="NZ117" s="21"/>
      <c r="OA117" s="21"/>
      <c r="OB117" s="21"/>
      <c r="OC117" s="21"/>
      <c r="OD117" s="21"/>
      <c r="OE117" s="21"/>
      <c r="OF117" s="21"/>
      <c r="OG117" s="21"/>
      <c r="OH117" s="21"/>
      <c r="OI117" s="21"/>
      <c r="OJ117" s="21"/>
      <c r="OK117" s="21"/>
      <c r="OL117" s="21"/>
      <c r="OM117" s="21"/>
      <c r="ON117" s="21"/>
      <c r="OO117" s="21"/>
      <c r="OP117" s="21"/>
      <c r="OQ117" s="21"/>
      <c r="OR117" s="21"/>
      <c r="OS117" s="21"/>
      <c r="OT117" s="21"/>
      <c r="OU117" s="21"/>
      <c r="OV117" s="21"/>
      <c r="OW117" s="21"/>
      <c r="OX117" s="21"/>
      <c r="OY117" s="21"/>
      <c r="OZ117" s="21"/>
      <c r="PA117" s="21"/>
      <c r="PB117" s="21"/>
      <c r="PC117" s="21"/>
      <c r="PD117" s="21"/>
      <c r="PE117" s="21"/>
      <c r="PF117" s="21"/>
      <c r="PG117" s="21"/>
      <c r="PH117" s="21"/>
      <c r="PI117" s="21"/>
      <c r="PJ117" s="21"/>
      <c r="PK117" s="21"/>
      <c r="PL117" s="21"/>
      <c r="PM117" s="21"/>
      <c r="PN117" s="21"/>
      <c r="PO117" s="21"/>
      <c r="PP117" s="21"/>
      <c r="PQ117" s="21"/>
      <c r="PR117" s="21"/>
      <c r="PS117" s="21"/>
      <c r="PT117" s="21"/>
      <c r="PU117" s="21"/>
      <c r="PV117" s="21"/>
      <c r="PW117" s="21"/>
      <c r="PX117" s="21"/>
      <c r="PY117" s="21"/>
      <c r="PZ117" s="21"/>
      <c r="QA117" s="21"/>
      <c r="QB117" s="21"/>
      <c r="QC117" s="21"/>
      <c r="QD117" s="21"/>
      <c r="QE117" s="21"/>
      <c r="QF117" s="21"/>
      <c r="QG117" s="21"/>
      <c r="QH117" s="21"/>
      <c r="QI117" s="21"/>
      <c r="QJ117" s="21"/>
      <c r="QK117" s="21"/>
      <c r="QL117" s="21"/>
      <c r="QM117" s="21"/>
      <c r="QN117" s="21"/>
      <c r="QO117" s="21"/>
      <c r="QP117" s="21"/>
      <c r="QQ117" s="21"/>
      <c r="QR117" s="21"/>
      <c r="QS117" s="21"/>
      <c r="QT117" s="21"/>
      <c r="QU117" s="21"/>
      <c r="QV117" s="21"/>
      <c r="QW117" s="21"/>
      <c r="QX117" s="21"/>
      <c r="QY117" s="21"/>
      <c r="QZ117" s="21"/>
      <c r="RA117" s="21"/>
      <c r="RB117" s="21"/>
      <c r="RC117" s="21"/>
      <c r="RD117" s="21"/>
      <c r="RE117" s="21"/>
      <c r="RF117" s="21"/>
      <c r="RG117" s="21"/>
      <c r="RH117" s="21"/>
      <c r="RI117" s="21"/>
      <c r="RJ117" s="21"/>
      <c r="RK117" s="21"/>
      <c r="RL117" s="21"/>
      <c r="RM117" s="21"/>
      <c r="RN117" s="21"/>
      <c r="RO117" s="21"/>
      <c r="RP117" s="21"/>
      <c r="RQ117" s="21"/>
      <c r="RR117" s="21"/>
      <c r="RS117" s="21"/>
      <c r="RT117" s="21"/>
      <c r="RU117" s="21"/>
      <c r="RV117" s="21"/>
      <c r="RW117" s="21"/>
      <c r="RX117" s="21"/>
      <c r="RY117" s="21"/>
      <c r="RZ117" s="21"/>
      <c r="SA117" s="21"/>
      <c r="SB117" s="21"/>
      <c r="SC117" s="21"/>
      <c r="SD117" s="21"/>
      <c r="SE117" s="21"/>
      <c r="SF117" s="21"/>
      <c r="SG117" s="21"/>
      <c r="SH117" s="21"/>
      <c r="SI117" s="21"/>
      <c r="SJ117" s="21"/>
      <c r="SK117" s="21"/>
      <c r="SL117" s="21"/>
      <c r="SM117" s="21"/>
      <c r="SN117" s="21"/>
      <c r="SO117" s="21"/>
      <c r="SP117" s="21"/>
      <c r="SQ117" s="21"/>
      <c r="SR117" s="21"/>
      <c r="SS117" s="21"/>
      <c r="ST117" s="21"/>
      <c r="SU117" s="21"/>
      <c r="SV117" s="21"/>
      <c r="SW117" s="21"/>
      <c r="SX117" s="21"/>
      <c r="SY117" s="21"/>
      <c r="SZ117" s="21"/>
      <c r="TA117" s="21"/>
      <c r="TB117" s="21"/>
      <c r="TC117" s="21"/>
      <c r="TD117" s="21"/>
      <c r="TE117" s="21"/>
      <c r="TF117" s="21"/>
      <c r="TG117" s="21"/>
      <c r="TH117" s="21"/>
      <c r="TI117" s="21"/>
      <c r="TJ117" s="21"/>
      <c r="TK117" s="21"/>
      <c r="TL117" s="21"/>
      <c r="TM117" s="21"/>
      <c r="TN117" s="21"/>
      <c r="TO117" s="21"/>
      <c r="TP117" s="21"/>
      <c r="TQ117" s="21"/>
      <c r="TR117" s="21"/>
      <c r="TS117" s="21"/>
      <c r="TT117" s="21"/>
      <c r="TU117" s="21"/>
      <c r="TV117" s="21"/>
      <c r="TW117" s="21"/>
      <c r="TX117" s="21"/>
      <c r="TY117" s="21"/>
      <c r="TZ117" s="21"/>
      <c r="UA117" s="21"/>
      <c r="UB117" s="21"/>
      <c r="UC117" s="21"/>
      <c r="UD117" s="21"/>
      <c r="UE117" s="21"/>
      <c r="UF117" s="21"/>
      <c r="UG117" s="21"/>
      <c r="UH117" s="21"/>
      <c r="UI117" s="21"/>
      <c r="UJ117" s="21"/>
      <c r="UK117" s="21"/>
      <c r="UL117" s="21"/>
      <c r="UM117" s="21"/>
      <c r="UN117" s="21"/>
      <c r="UO117" s="21"/>
      <c r="UP117" s="21"/>
      <c r="UQ117" s="21"/>
      <c r="UR117" s="21"/>
      <c r="US117" s="21"/>
      <c r="UT117" s="21"/>
      <c r="UU117" s="21"/>
      <c r="UV117" s="21"/>
      <c r="UW117" s="21"/>
      <c r="UX117" s="21"/>
      <c r="UY117" s="21"/>
      <c r="UZ117" s="21"/>
      <c r="VA117" s="21"/>
      <c r="VB117" s="21"/>
      <c r="VC117" s="21"/>
      <c r="VD117" s="21"/>
      <c r="VE117" s="21"/>
      <c r="VF117" s="21"/>
      <c r="VG117" s="21"/>
      <c r="VH117" s="21"/>
      <c r="VI117" s="21"/>
      <c r="VJ117" s="21"/>
      <c r="VK117" s="21"/>
      <c r="VL117" s="21"/>
      <c r="VM117" s="21"/>
      <c r="VN117" s="21"/>
      <c r="VO117" s="21"/>
      <c r="VP117" s="21"/>
      <c r="VQ117" s="21"/>
      <c r="VR117" s="21"/>
      <c r="VS117" s="21"/>
      <c r="VT117" s="21"/>
      <c r="VU117" s="21"/>
      <c r="VV117" s="21"/>
      <c r="VW117" s="21"/>
      <c r="VX117" s="21"/>
      <c r="VY117" s="21"/>
      <c r="VZ117" s="21"/>
      <c r="WA117" s="21"/>
      <c r="WB117" s="21"/>
      <c r="WC117" s="21"/>
      <c r="WD117" s="21"/>
      <c r="WE117" s="21"/>
      <c r="WF117" s="21"/>
      <c r="WG117" s="21"/>
      <c r="WH117" s="21"/>
      <c r="WI117" s="21"/>
      <c r="WJ117" s="21"/>
      <c r="WK117" s="21"/>
      <c r="WL117" s="21"/>
      <c r="WM117" s="21"/>
      <c r="WN117" s="21"/>
      <c r="WO117" s="21"/>
      <c r="WP117" s="21"/>
      <c r="WQ117" s="21"/>
      <c r="WR117" s="21"/>
      <c r="WS117" s="21"/>
      <c r="WT117" s="21"/>
      <c r="WU117" s="21"/>
      <c r="WV117" s="21"/>
      <c r="WW117" s="21"/>
      <c r="WX117" s="21"/>
      <c r="WY117" s="21"/>
      <c r="WZ117" s="21"/>
      <c r="XA117" s="21"/>
      <c r="XB117" s="21"/>
      <c r="XC117" s="21"/>
      <c r="XD117" s="21"/>
      <c r="XE117" s="21"/>
      <c r="XF117" s="21"/>
      <c r="XG117" s="21"/>
      <c r="XH117" s="21"/>
      <c r="XI117" s="21"/>
      <c r="XJ117" s="21"/>
      <c r="XK117" s="21"/>
      <c r="XL117" s="21"/>
      <c r="XM117" s="21"/>
      <c r="XN117" s="21"/>
      <c r="XO117" s="21"/>
      <c r="XP117" s="21"/>
      <c r="XQ117" s="21"/>
      <c r="XR117" s="21"/>
      <c r="XS117" s="21"/>
      <c r="XT117" s="21"/>
      <c r="XU117" s="21"/>
      <c r="XV117" s="21"/>
      <c r="XW117" s="21"/>
      <c r="XX117" s="21"/>
      <c r="XY117" s="21"/>
      <c r="XZ117" s="21"/>
      <c r="YA117" s="21"/>
      <c r="YB117" s="21"/>
      <c r="YC117" s="21"/>
      <c r="YD117" s="21"/>
      <c r="YE117" s="21"/>
      <c r="YF117" s="21"/>
      <c r="YG117" s="21"/>
      <c r="YH117" s="21"/>
      <c r="YI117" s="21"/>
      <c r="YJ117" s="21"/>
      <c r="YK117" s="21"/>
      <c r="YL117" s="22"/>
      <c r="YM117" s="22"/>
      <c r="YN117" s="22"/>
      <c r="YO117" s="22"/>
      <c r="YP117" s="22"/>
      <c r="YQ117" s="22"/>
      <c r="YR117" s="22"/>
      <c r="YS117" s="22"/>
      <c r="YT117" s="22"/>
      <c r="YU117" s="22"/>
      <c r="YV117" s="22"/>
      <c r="YW117" s="22"/>
      <c r="YX117" s="22"/>
      <c r="YY117" s="22"/>
      <c r="YZ117" s="22"/>
      <c r="ZA117" s="22"/>
      <c r="ZB117" s="22"/>
      <c r="ZC117" s="22"/>
      <c r="ZD117" s="22"/>
      <c r="ZE117" s="22"/>
      <c r="ZF117" s="22"/>
      <c r="ZG117" s="22"/>
      <c r="ZH117" s="22"/>
      <c r="ZI117" s="22"/>
      <c r="ZJ117" s="22"/>
      <c r="ZK117" s="22"/>
      <c r="ZL117" s="22"/>
      <c r="ZM117" s="22"/>
      <c r="ZN117" s="22"/>
      <c r="ZO117" s="22"/>
      <c r="ZP117" s="22"/>
      <c r="ZQ117" s="22"/>
      <c r="ZR117" s="22"/>
      <c r="ZS117" s="22"/>
      <c r="ZT117" s="22"/>
      <c r="ZU117" s="22"/>
      <c r="ZV117" s="22"/>
      <c r="ZW117" s="22"/>
      <c r="ZX117" s="22"/>
      <c r="ZY117" s="22"/>
      <c r="ZZ117" s="22"/>
      <c r="AAA117" s="22"/>
      <c r="AAB117" s="22"/>
      <c r="AAC117" s="22"/>
      <c r="AAD117" s="22"/>
      <c r="AAE117" s="22"/>
      <c r="AAF117" s="44"/>
      <c r="AAG117" s="44"/>
      <c r="AAH117" s="44"/>
      <c r="AAI117" s="44"/>
      <c r="AAJ117" s="44"/>
      <c r="AAK117" s="44"/>
      <c r="AAL117" s="44"/>
      <c r="AAM117" s="44"/>
      <c r="AAN117" s="44"/>
      <c r="AAO117" s="44"/>
      <c r="AAP117" s="44"/>
      <c r="AAQ117" s="44"/>
      <c r="AAR117" s="44"/>
      <c r="AAS117" s="44"/>
      <c r="AAT117" s="44"/>
      <c r="AAU117" s="44"/>
      <c r="AAV117" s="44"/>
      <c r="AAW117" s="44"/>
      <c r="AAX117" s="44"/>
      <c r="AAY117" s="44"/>
      <c r="AAZ117" s="44"/>
      <c r="ABA117" s="44"/>
      <c r="ABB117" s="44"/>
      <c r="ABC117" s="44"/>
      <c r="ABD117" s="44"/>
      <c r="ABE117" s="44"/>
      <c r="ABF117" s="44"/>
      <c r="ABG117" s="44"/>
      <c r="ABH117" s="44"/>
      <c r="ABI117" s="44"/>
      <c r="ABJ117" s="44"/>
      <c r="ABK117" s="44"/>
      <c r="ABL117" s="44"/>
      <c r="ABM117" s="44"/>
      <c r="ABN117" s="44"/>
      <c r="ABO117" s="44"/>
      <c r="ABP117" s="44"/>
      <c r="ABQ117" s="44"/>
      <c r="ABR117" s="44"/>
      <c r="ABS117" s="44"/>
      <c r="ABT117" s="44"/>
      <c r="ABU117" s="44"/>
      <c r="ABV117" s="44"/>
      <c r="ABW117" s="44"/>
      <c r="ABX117" s="44"/>
      <c r="ABY117" s="44"/>
      <c r="ABZ117" s="44"/>
      <c r="ACA117" s="44"/>
      <c r="ACB117" s="44"/>
      <c r="ACC117" s="44"/>
      <c r="ACD117" s="44"/>
      <c r="ACE117" s="44"/>
      <c r="ACF117" s="44"/>
      <c r="ACG117" s="44"/>
      <c r="ACH117" s="44"/>
      <c r="ACI117" s="44"/>
      <c r="ACJ117" s="44"/>
      <c r="ACK117" s="44"/>
      <c r="ACL117" s="44"/>
      <c r="ACM117" s="44"/>
      <c r="ACN117" s="44"/>
      <c r="ACO117" s="44"/>
      <c r="ACP117" s="44"/>
      <c r="ACQ117" s="44"/>
      <c r="ACR117" s="44"/>
      <c r="ACS117" s="44"/>
      <c r="ACT117" s="44"/>
      <c r="ACU117" s="44"/>
      <c r="ACV117" s="44"/>
      <c r="ACW117" s="44"/>
      <c r="ACX117" s="44"/>
      <c r="ACY117" s="44"/>
      <c r="ACZ117" s="44"/>
      <c r="ADA117" s="44"/>
      <c r="ADB117" s="44"/>
      <c r="ADC117" s="44"/>
      <c r="ADD117" s="44"/>
      <c r="ADE117" s="44"/>
      <c r="ADF117" s="44"/>
      <c r="ADG117" s="44"/>
      <c r="ADH117" s="44"/>
      <c r="ADI117" s="44"/>
      <c r="ADJ117" s="44"/>
      <c r="ADK117" s="44"/>
      <c r="ADL117" s="44"/>
      <c r="ADM117" s="44"/>
      <c r="ADN117" s="44"/>
      <c r="ADO117" s="44"/>
      <c r="ADP117" s="44"/>
      <c r="ADQ117" s="44"/>
      <c r="ADR117" s="44"/>
      <c r="ADS117" s="44"/>
      <c r="ADT117" s="44"/>
      <c r="ADU117" s="44"/>
      <c r="ADV117" s="44"/>
      <c r="ADW117" s="44"/>
      <c r="ADX117" s="44"/>
      <c r="ADY117" s="44"/>
      <c r="ADZ117" s="44"/>
      <c r="AEA117" s="44"/>
      <c r="AEB117" s="44"/>
      <c r="AEC117" s="44"/>
      <c r="AED117" s="44"/>
      <c r="AEE117" s="44"/>
      <c r="AEF117" s="44"/>
      <c r="AEG117" s="44"/>
      <c r="AEH117" s="44"/>
      <c r="AEI117" s="44"/>
      <c r="AEJ117" s="44"/>
      <c r="AEK117" s="44"/>
      <c r="AEL117" s="44"/>
      <c r="AEM117" s="44"/>
      <c r="AEN117" s="44"/>
      <c r="AEO117" s="44"/>
      <c r="AEP117" s="44"/>
      <c r="AEQ117" s="44"/>
      <c r="AER117" s="44"/>
      <c r="AES117" s="44"/>
      <c r="AET117" s="44"/>
      <c r="AEU117" s="44"/>
      <c r="AEV117" s="44"/>
      <c r="AEW117" s="44"/>
      <c r="AEX117" s="44"/>
      <c r="AEY117" s="44"/>
      <c r="AEZ117" s="44"/>
      <c r="AFA117" s="44"/>
      <c r="AFB117" s="44"/>
      <c r="AFC117" s="44"/>
      <c r="AFD117" s="44"/>
      <c r="AFE117" s="44"/>
      <c r="AFF117" s="44"/>
      <c r="AFG117" s="44"/>
      <c r="AFH117" s="44"/>
      <c r="AFI117" s="44"/>
      <c r="AFJ117" s="44"/>
      <c r="AFK117" s="44"/>
      <c r="AFL117" s="44"/>
      <c r="AFM117" s="44"/>
      <c r="AFN117" s="44"/>
      <c r="AFO117" s="44"/>
      <c r="AFP117" s="44"/>
      <c r="AFQ117" s="44"/>
      <c r="AFR117" s="44"/>
      <c r="AFS117" s="44"/>
      <c r="AFT117" s="44"/>
      <c r="AFU117" s="44"/>
      <c r="AFV117" s="44"/>
      <c r="AFW117" s="44"/>
      <c r="AFX117" s="44"/>
      <c r="AFY117" s="44"/>
      <c r="AFZ117" s="44"/>
      <c r="AGA117" s="44"/>
      <c r="AGB117" s="44"/>
      <c r="AGC117" s="44"/>
      <c r="AGD117" s="44"/>
      <c r="AGE117" s="44"/>
      <c r="AGF117" s="44"/>
      <c r="AGG117" s="44"/>
      <c r="AGH117" s="44"/>
      <c r="AGI117" s="44"/>
      <c r="AGJ117" s="44"/>
      <c r="AGK117" s="44"/>
      <c r="AGL117" s="44"/>
      <c r="AGM117" s="44"/>
      <c r="AGN117" s="44"/>
      <c r="AGO117" s="44"/>
      <c r="AGP117" s="44"/>
      <c r="AGQ117" s="44"/>
      <c r="AGR117" s="44"/>
      <c r="AGS117" s="44"/>
      <c r="AGT117" s="44"/>
      <c r="AGU117" s="44"/>
      <c r="AGV117" s="44"/>
      <c r="AGW117" s="44"/>
      <c r="AGX117" s="44"/>
      <c r="AGY117" s="44"/>
      <c r="AGZ117" s="44"/>
      <c r="AHA117" s="44"/>
      <c r="AHB117" s="44"/>
      <c r="AHC117" s="44"/>
      <c r="AHD117" s="44"/>
      <c r="AHE117" s="44"/>
      <c r="AHF117" s="44"/>
      <c r="AHG117" s="48"/>
      <c r="AHH117" s="49"/>
      <c r="AHI117" s="49"/>
      <c r="AHQ117" s="13"/>
      <c r="AHR117" s="13"/>
      <c r="AHS117" s="13"/>
      <c r="AHT117" s="13"/>
      <c r="AHU117" s="13"/>
    </row>
    <row r="118" spans="2:905" ht="16.5" customHeight="1" x14ac:dyDescent="0.3">
      <c r="B118" s="14"/>
      <c r="C118" s="88"/>
      <c r="D118" s="89"/>
      <c r="E118" s="26"/>
      <c r="F118" s="15"/>
      <c r="G118" s="14"/>
      <c r="H118" s="14"/>
      <c r="I118" s="25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  <c r="HN118" s="21"/>
      <c r="HO118" s="21"/>
      <c r="HP118" s="21"/>
      <c r="HQ118" s="21"/>
      <c r="HR118" s="21"/>
      <c r="HS118" s="21"/>
      <c r="HT118" s="21"/>
      <c r="HU118" s="21"/>
      <c r="HV118" s="21"/>
      <c r="HW118" s="21"/>
      <c r="HX118" s="21"/>
      <c r="HY118" s="21"/>
      <c r="HZ118" s="21"/>
      <c r="IA118" s="21"/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  <c r="IM118" s="21"/>
      <c r="IN118" s="21"/>
      <c r="IO118" s="21"/>
      <c r="IP118" s="21"/>
      <c r="IQ118" s="21"/>
      <c r="IR118" s="21"/>
      <c r="IS118" s="21"/>
      <c r="IT118" s="21"/>
      <c r="IU118" s="21"/>
      <c r="IV118" s="21"/>
      <c r="IW118" s="21"/>
      <c r="IX118" s="21"/>
      <c r="IY118" s="21"/>
      <c r="IZ118" s="21"/>
      <c r="JA118" s="21"/>
      <c r="JB118" s="21"/>
      <c r="JC118" s="21"/>
      <c r="JD118" s="21"/>
      <c r="JE118" s="21"/>
      <c r="JF118" s="21"/>
      <c r="JG118" s="21"/>
      <c r="JH118" s="21"/>
      <c r="JI118" s="21"/>
      <c r="JJ118" s="21"/>
      <c r="JK118" s="21"/>
      <c r="JL118" s="21"/>
      <c r="JM118" s="21"/>
      <c r="JN118" s="21"/>
      <c r="JO118" s="21"/>
      <c r="JP118" s="21"/>
      <c r="JQ118" s="21"/>
      <c r="JR118" s="21"/>
      <c r="JS118" s="21"/>
      <c r="JT118" s="21"/>
      <c r="JU118" s="21"/>
      <c r="JV118" s="21"/>
      <c r="JW118" s="21"/>
      <c r="JX118" s="21"/>
      <c r="JY118" s="21"/>
      <c r="JZ118" s="21"/>
      <c r="KA118" s="21"/>
      <c r="KB118" s="21"/>
      <c r="KC118" s="21"/>
      <c r="KD118" s="21"/>
      <c r="KE118" s="21"/>
      <c r="KF118" s="21"/>
      <c r="KG118" s="21"/>
      <c r="KH118" s="21"/>
      <c r="KI118" s="21"/>
      <c r="KJ118" s="21"/>
      <c r="KK118" s="21"/>
      <c r="KL118" s="21"/>
      <c r="KM118" s="21"/>
      <c r="KN118" s="21"/>
      <c r="KO118" s="21"/>
      <c r="KP118" s="21"/>
      <c r="KQ118" s="21"/>
      <c r="KR118" s="21"/>
      <c r="KS118" s="21"/>
      <c r="KT118" s="21"/>
      <c r="KU118" s="21"/>
      <c r="KV118" s="21"/>
      <c r="KW118" s="50"/>
      <c r="KX118" s="50"/>
      <c r="KY118" s="50"/>
      <c r="KZ118" s="50"/>
      <c r="LA118" s="50"/>
      <c r="LB118" s="50"/>
      <c r="LC118" s="50"/>
      <c r="LD118" s="50"/>
      <c r="LE118" s="50"/>
      <c r="LF118" s="50"/>
      <c r="LG118" s="50"/>
      <c r="LH118" s="50"/>
      <c r="LI118" s="50"/>
      <c r="LJ118" s="50"/>
      <c r="LK118" s="50"/>
      <c r="LL118" s="50"/>
      <c r="LM118" s="50"/>
      <c r="LN118" s="50"/>
      <c r="LO118" s="50"/>
      <c r="LP118" s="50"/>
      <c r="LQ118" s="50"/>
      <c r="LR118" s="50"/>
      <c r="LS118" s="50"/>
      <c r="LT118" s="50"/>
      <c r="LU118" s="50"/>
      <c r="LV118" s="50"/>
      <c r="LW118" s="50"/>
      <c r="LX118" s="50"/>
      <c r="LY118" s="50"/>
      <c r="LZ118" s="50"/>
      <c r="MA118" s="50"/>
      <c r="MB118" s="50"/>
      <c r="MC118" s="50"/>
      <c r="MD118" s="50"/>
      <c r="ME118" s="50"/>
      <c r="MF118" s="50"/>
      <c r="MG118" s="50"/>
      <c r="MH118" s="50"/>
      <c r="MI118" s="50"/>
      <c r="MJ118" s="50"/>
      <c r="MK118" s="50"/>
      <c r="ML118" s="50"/>
      <c r="MM118" s="50"/>
      <c r="MN118" s="50"/>
      <c r="MO118" s="50"/>
      <c r="MP118" s="50"/>
      <c r="MQ118" s="50"/>
      <c r="MR118" s="50"/>
      <c r="MS118" s="50"/>
      <c r="MT118" s="50"/>
      <c r="MU118" s="50"/>
      <c r="MV118" s="50"/>
      <c r="MW118" s="50"/>
      <c r="MX118" s="50"/>
      <c r="MY118" s="50"/>
      <c r="MZ118" s="50"/>
      <c r="NA118" s="50"/>
      <c r="NB118" s="50"/>
      <c r="NC118" s="50"/>
      <c r="ND118" s="50"/>
      <c r="NE118" s="50"/>
      <c r="NF118" s="50"/>
      <c r="NG118" s="50"/>
      <c r="NH118" s="50"/>
      <c r="NI118" s="50"/>
      <c r="NJ118" s="50"/>
      <c r="NK118" s="50"/>
      <c r="NL118" s="50"/>
      <c r="NM118" s="50"/>
      <c r="NN118" s="50"/>
      <c r="NO118" s="50"/>
      <c r="NP118" s="50"/>
      <c r="NQ118" s="50"/>
      <c r="NR118" s="50"/>
      <c r="NS118" s="50"/>
      <c r="NT118" s="50"/>
      <c r="NU118" s="50"/>
      <c r="NV118" s="50"/>
      <c r="NW118" s="50"/>
      <c r="NX118" s="50"/>
      <c r="NY118" s="50"/>
      <c r="NZ118" s="50"/>
      <c r="OA118" s="50"/>
      <c r="OB118" s="50"/>
      <c r="OC118" s="50"/>
      <c r="OD118" s="50"/>
      <c r="OE118" s="50"/>
      <c r="OF118" s="50"/>
      <c r="OG118" s="50"/>
      <c r="OH118" s="50"/>
      <c r="OI118" s="50"/>
      <c r="OJ118" s="50"/>
      <c r="OK118" s="50"/>
      <c r="OL118" s="50"/>
      <c r="OM118" s="50"/>
      <c r="ON118" s="50"/>
      <c r="OO118" s="50"/>
      <c r="OP118" s="50"/>
      <c r="OQ118" s="50"/>
      <c r="OR118" s="50"/>
      <c r="OS118" s="50"/>
      <c r="OT118" s="50"/>
      <c r="OU118" s="50"/>
      <c r="OV118" s="50"/>
      <c r="OW118" s="50"/>
      <c r="OX118" s="50"/>
      <c r="OY118" s="50"/>
      <c r="OZ118" s="50"/>
      <c r="PA118" s="50"/>
      <c r="PB118" s="50"/>
      <c r="PC118" s="50"/>
      <c r="PD118" s="50"/>
      <c r="PE118" s="50"/>
      <c r="PF118" s="50"/>
      <c r="PG118" s="50"/>
      <c r="PH118" s="50"/>
      <c r="PI118" s="50"/>
      <c r="PJ118" s="50"/>
      <c r="PK118" s="50"/>
      <c r="PL118" s="50"/>
      <c r="PM118" s="50"/>
      <c r="PN118" s="50"/>
      <c r="PO118" s="50"/>
      <c r="PP118" s="50"/>
      <c r="PQ118" s="50"/>
      <c r="PR118" s="50"/>
      <c r="PS118" s="50"/>
      <c r="PT118" s="50"/>
      <c r="PU118" s="50"/>
      <c r="PV118" s="50"/>
      <c r="PW118" s="50"/>
      <c r="PX118" s="50"/>
      <c r="PY118" s="50"/>
      <c r="PZ118" s="50"/>
      <c r="QA118" s="50"/>
      <c r="QB118" s="50"/>
      <c r="QC118" s="50"/>
      <c r="QD118" s="50"/>
      <c r="QE118" s="50"/>
      <c r="QF118" s="50"/>
      <c r="QG118" s="50"/>
      <c r="QH118" s="50"/>
      <c r="QI118" s="50"/>
      <c r="QJ118" s="50"/>
      <c r="QK118" s="50"/>
      <c r="QL118" s="50"/>
      <c r="QM118" s="50"/>
      <c r="QN118" s="50"/>
      <c r="QO118" s="50"/>
      <c r="QP118" s="50"/>
      <c r="QQ118" s="50"/>
      <c r="QR118" s="50"/>
      <c r="QS118" s="50"/>
      <c r="QT118" s="50"/>
      <c r="QU118" s="50"/>
      <c r="QV118" s="50"/>
      <c r="QW118" s="50"/>
      <c r="QX118" s="50"/>
      <c r="QY118" s="50"/>
      <c r="QZ118" s="50"/>
      <c r="RA118" s="50"/>
      <c r="RB118" s="50"/>
      <c r="RC118" s="50"/>
      <c r="RD118" s="50"/>
      <c r="RE118" s="50"/>
      <c r="RF118" s="50"/>
      <c r="RG118" s="50"/>
      <c r="RH118" s="50"/>
      <c r="RI118" s="50"/>
      <c r="RJ118" s="50"/>
      <c r="RK118" s="50"/>
      <c r="RL118" s="50"/>
      <c r="RM118" s="50"/>
      <c r="RN118" s="50"/>
      <c r="RO118" s="50"/>
      <c r="RP118" s="50"/>
      <c r="RQ118" s="50"/>
      <c r="RR118" s="50"/>
      <c r="RS118" s="50"/>
      <c r="RT118" s="50"/>
      <c r="RU118" s="50"/>
      <c r="RV118" s="50"/>
      <c r="RW118" s="50"/>
      <c r="RX118" s="50"/>
      <c r="RY118" s="50"/>
      <c r="RZ118" s="50"/>
      <c r="SA118" s="50"/>
      <c r="SB118" s="50"/>
      <c r="SC118" s="50"/>
      <c r="SD118" s="50"/>
      <c r="SE118" s="50"/>
      <c r="SF118" s="50"/>
      <c r="SG118" s="50"/>
      <c r="SH118" s="50"/>
      <c r="SI118" s="50"/>
      <c r="SJ118" s="50"/>
      <c r="SK118" s="50"/>
      <c r="SL118" s="50"/>
      <c r="SM118" s="50"/>
      <c r="SN118" s="50"/>
      <c r="SO118" s="50"/>
      <c r="SP118" s="50"/>
      <c r="SQ118" s="50"/>
      <c r="SR118" s="50"/>
      <c r="SS118" s="50"/>
      <c r="ST118" s="50"/>
      <c r="SU118" s="50"/>
      <c r="SV118" s="50"/>
      <c r="SW118" s="50"/>
      <c r="SX118" s="50"/>
      <c r="SY118" s="50"/>
      <c r="SZ118" s="50"/>
      <c r="TA118" s="50"/>
      <c r="TB118" s="50"/>
      <c r="TC118" s="50"/>
      <c r="TD118" s="50"/>
      <c r="TE118" s="50"/>
      <c r="TF118" s="50"/>
      <c r="TG118" s="50"/>
      <c r="TH118" s="50"/>
      <c r="TI118" s="50"/>
      <c r="TJ118" s="50"/>
      <c r="TK118" s="50"/>
      <c r="TL118" s="50"/>
      <c r="TM118" s="50"/>
      <c r="TN118" s="50"/>
      <c r="TO118" s="50"/>
      <c r="TP118" s="50"/>
      <c r="TQ118" s="50"/>
      <c r="TR118" s="50"/>
      <c r="TS118" s="50"/>
      <c r="TT118" s="50"/>
      <c r="TU118" s="50"/>
      <c r="TV118" s="50"/>
      <c r="TW118" s="50"/>
      <c r="TX118" s="50"/>
      <c r="TY118" s="50"/>
      <c r="TZ118" s="50"/>
      <c r="UA118" s="50"/>
      <c r="UB118" s="50"/>
      <c r="UC118" s="50"/>
      <c r="UD118" s="50"/>
      <c r="UE118" s="50"/>
      <c r="UF118" s="50"/>
      <c r="UG118" s="50"/>
      <c r="UH118" s="50"/>
      <c r="UI118" s="50"/>
      <c r="UJ118" s="50"/>
      <c r="UK118" s="50"/>
      <c r="UL118" s="50"/>
      <c r="UM118" s="50"/>
      <c r="UN118" s="50"/>
      <c r="UO118" s="50"/>
      <c r="UP118" s="50"/>
      <c r="UQ118" s="50"/>
      <c r="UR118" s="50"/>
      <c r="US118" s="50"/>
      <c r="UT118" s="50"/>
      <c r="UU118" s="50"/>
      <c r="UV118" s="50"/>
      <c r="UW118" s="50"/>
      <c r="UX118" s="50"/>
      <c r="UY118" s="50"/>
      <c r="UZ118" s="50"/>
      <c r="VA118" s="50"/>
      <c r="VB118" s="50"/>
      <c r="VC118" s="50"/>
      <c r="VD118" s="50"/>
      <c r="VE118" s="50"/>
      <c r="VF118" s="50"/>
      <c r="VG118" s="50"/>
      <c r="VH118" s="50"/>
      <c r="VI118" s="50"/>
      <c r="VJ118" s="50"/>
      <c r="VK118" s="50"/>
      <c r="VL118" s="50"/>
      <c r="VM118" s="50"/>
      <c r="VN118" s="50"/>
      <c r="VO118" s="50"/>
      <c r="VP118" s="50"/>
      <c r="VQ118" s="50"/>
      <c r="VR118" s="50"/>
      <c r="VS118" s="50"/>
      <c r="VT118" s="50"/>
      <c r="VU118" s="50"/>
      <c r="VV118" s="50"/>
      <c r="VW118" s="50"/>
      <c r="VX118" s="50"/>
      <c r="VY118" s="50"/>
      <c r="VZ118" s="50"/>
      <c r="WA118" s="50"/>
      <c r="WB118" s="50"/>
      <c r="WC118" s="50"/>
      <c r="WD118" s="50"/>
      <c r="WE118" s="50"/>
      <c r="WF118" s="50"/>
      <c r="WG118" s="50"/>
      <c r="WH118" s="50"/>
      <c r="WI118" s="50"/>
      <c r="WJ118" s="50"/>
      <c r="WK118" s="50"/>
      <c r="WL118" s="50"/>
      <c r="WM118" s="50"/>
      <c r="WN118" s="50"/>
      <c r="WO118" s="50"/>
      <c r="WP118" s="50"/>
      <c r="WQ118" s="50"/>
      <c r="WR118" s="50"/>
      <c r="WS118" s="50"/>
      <c r="WT118" s="50"/>
      <c r="WU118" s="50"/>
      <c r="WV118" s="50"/>
      <c r="WW118" s="50"/>
      <c r="WX118" s="50"/>
      <c r="WY118" s="50"/>
      <c r="WZ118" s="50"/>
      <c r="XA118" s="50"/>
      <c r="XB118" s="50"/>
      <c r="XC118" s="50"/>
      <c r="XD118" s="50"/>
      <c r="XE118" s="50"/>
      <c r="XF118" s="50"/>
      <c r="XG118" s="50"/>
      <c r="XH118" s="50"/>
      <c r="XI118" s="50"/>
      <c r="XJ118" s="50"/>
      <c r="XK118" s="50"/>
      <c r="XL118" s="50"/>
      <c r="XM118" s="50"/>
      <c r="XN118" s="50"/>
      <c r="XO118" s="50"/>
      <c r="XP118" s="50"/>
      <c r="XQ118" s="50"/>
      <c r="XR118" s="50"/>
      <c r="XS118" s="50"/>
      <c r="XT118" s="50"/>
      <c r="XU118" s="50"/>
      <c r="XV118" s="50"/>
      <c r="XW118" s="50"/>
      <c r="XX118" s="50"/>
      <c r="XY118" s="50"/>
      <c r="XZ118" s="50"/>
      <c r="YA118" s="50"/>
      <c r="YB118" s="50"/>
      <c r="YC118" s="50"/>
      <c r="YD118" s="50"/>
      <c r="YE118" s="50"/>
      <c r="YF118" s="50"/>
      <c r="YG118" s="50"/>
      <c r="YH118" s="50"/>
      <c r="YI118" s="50"/>
      <c r="YJ118" s="50"/>
      <c r="YK118" s="50"/>
      <c r="YL118" s="50"/>
      <c r="YM118" s="50"/>
      <c r="YN118" s="50"/>
      <c r="YO118" s="50"/>
      <c r="YP118" s="50"/>
      <c r="YQ118" s="50"/>
      <c r="YR118" s="50"/>
      <c r="YS118" s="50"/>
      <c r="YT118" s="50"/>
      <c r="YU118" s="50"/>
      <c r="YV118" s="50"/>
      <c r="YW118" s="50"/>
      <c r="YX118" s="50"/>
      <c r="YY118" s="50"/>
      <c r="YZ118" s="50"/>
      <c r="ZA118" s="50"/>
      <c r="ZB118" s="50"/>
      <c r="ZC118" s="50"/>
      <c r="ZD118" s="50"/>
      <c r="ZE118" s="50"/>
      <c r="ZF118" s="50"/>
      <c r="ZG118" s="50"/>
      <c r="ZH118" s="50"/>
      <c r="ZI118" s="50"/>
      <c r="ZJ118" s="50"/>
      <c r="ZK118" s="50"/>
      <c r="ZL118" s="50"/>
      <c r="ZM118" s="50"/>
      <c r="ZN118" s="50"/>
      <c r="ZO118" s="50"/>
      <c r="ZP118" s="50"/>
      <c r="ZQ118" s="50"/>
      <c r="ZR118" s="50"/>
      <c r="ZS118" s="50"/>
      <c r="ZT118" s="50"/>
      <c r="ZU118" s="50"/>
      <c r="ZV118" s="50"/>
      <c r="ZW118" s="50"/>
      <c r="ZX118" s="50"/>
      <c r="ZY118" s="50"/>
      <c r="ZZ118" s="50"/>
      <c r="AAA118" s="50"/>
      <c r="AAB118" s="50"/>
      <c r="AAC118" s="50"/>
      <c r="AAD118" s="50"/>
      <c r="AAE118" s="50"/>
      <c r="AAF118" s="50"/>
      <c r="AAG118" s="50"/>
      <c r="AAH118" s="50"/>
      <c r="AAI118" s="50"/>
      <c r="AAJ118" s="50"/>
      <c r="AAK118" s="50"/>
      <c r="AAL118" s="50"/>
      <c r="AAM118" s="50"/>
      <c r="AAN118" s="50"/>
      <c r="AAO118" s="51"/>
      <c r="AAP118" s="51"/>
      <c r="AAQ118" s="51"/>
      <c r="AAR118" s="51"/>
      <c r="AAS118" s="51"/>
      <c r="AAT118" s="51"/>
      <c r="AAU118" s="51"/>
      <c r="AAV118" s="51"/>
      <c r="AAW118" s="51"/>
      <c r="AAX118" s="51"/>
      <c r="AAY118" s="51"/>
      <c r="AAZ118" s="51"/>
      <c r="ABA118" s="51"/>
      <c r="ABB118" s="51"/>
      <c r="ABC118" s="51"/>
      <c r="ABD118" s="51"/>
      <c r="ABE118" s="51"/>
      <c r="ABF118" s="51"/>
      <c r="ABG118" s="51"/>
      <c r="ABH118" s="51"/>
      <c r="ABI118" s="51"/>
      <c r="ABJ118" s="51"/>
      <c r="ABK118" s="51"/>
      <c r="ABL118" s="51"/>
      <c r="ABM118" s="51"/>
      <c r="ABN118" s="51"/>
      <c r="ABO118" s="51"/>
      <c r="ABP118" s="51"/>
      <c r="ABQ118" s="51"/>
      <c r="ABR118" s="51"/>
      <c r="ABS118" s="51"/>
      <c r="ABT118" s="51"/>
      <c r="ABU118" s="51"/>
      <c r="ABV118" s="51"/>
      <c r="ABW118" s="51"/>
      <c r="ABX118" s="51"/>
      <c r="ABY118" s="51"/>
      <c r="ABZ118" s="51"/>
      <c r="ACA118" s="51"/>
      <c r="ACB118" s="51"/>
      <c r="ACC118" s="51"/>
      <c r="ACD118" s="51"/>
      <c r="ACE118" s="51"/>
      <c r="ACF118" s="51"/>
      <c r="ACG118" s="51"/>
      <c r="ACH118" s="51"/>
      <c r="ACI118" s="51"/>
      <c r="ACJ118" s="51"/>
      <c r="ACK118" s="51"/>
      <c r="ACL118" s="51"/>
      <c r="ACM118" s="51"/>
      <c r="ACN118" s="51"/>
      <c r="ACO118" s="51"/>
      <c r="ACP118" s="51"/>
      <c r="ACQ118" s="51"/>
      <c r="ACR118" s="51"/>
      <c r="ACS118" s="51"/>
      <c r="ACT118" s="51"/>
      <c r="ACU118" s="51"/>
      <c r="ACV118" s="51"/>
      <c r="ACW118" s="51"/>
      <c r="ACX118" s="51"/>
      <c r="ACY118" s="51"/>
      <c r="ACZ118" s="51"/>
      <c r="ADA118" s="51"/>
      <c r="ADB118" s="51"/>
      <c r="ADC118" s="51"/>
      <c r="ADD118" s="51"/>
      <c r="ADE118" s="51"/>
      <c r="ADF118" s="51"/>
      <c r="ADG118" s="51"/>
      <c r="ADH118" s="51"/>
      <c r="ADI118" s="51"/>
      <c r="ADJ118" s="51"/>
      <c r="ADK118" s="51"/>
      <c r="ADL118" s="51"/>
      <c r="ADM118" s="51"/>
      <c r="ADN118" s="51"/>
      <c r="ADO118" s="51"/>
      <c r="ADP118" s="51"/>
      <c r="ADQ118" s="51"/>
      <c r="ADR118" s="51"/>
      <c r="ADS118" s="51"/>
      <c r="ADT118" s="51"/>
      <c r="ADU118" s="51"/>
      <c r="ADV118" s="51"/>
      <c r="ADW118" s="51"/>
      <c r="ADX118" s="51"/>
      <c r="ADY118" s="51"/>
      <c r="ADZ118" s="51"/>
      <c r="AEA118" s="51"/>
      <c r="AEB118" s="51"/>
      <c r="AEC118" s="51"/>
      <c r="AED118" s="51"/>
      <c r="AEE118" s="51"/>
      <c r="AEF118" s="51"/>
      <c r="AEG118" s="51"/>
      <c r="AEH118" s="51"/>
      <c r="AEI118" s="51"/>
      <c r="AEJ118" s="51"/>
      <c r="AEK118" s="51"/>
      <c r="AEL118" s="51"/>
      <c r="AEM118" s="51"/>
      <c r="AEN118" s="51"/>
      <c r="AEO118" s="51"/>
      <c r="AEP118" s="51"/>
      <c r="AEQ118" s="51"/>
      <c r="AER118" s="51"/>
      <c r="AES118" s="51"/>
      <c r="AET118" s="51"/>
      <c r="AEU118" s="51"/>
      <c r="AEV118" s="51"/>
      <c r="AEW118" s="51"/>
      <c r="AEX118" s="51"/>
      <c r="AEY118" s="51"/>
      <c r="AEZ118" s="51"/>
      <c r="AFA118" s="51"/>
      <c r="AFB118" s="51"/>
      <c r="AFC118" s="51"/>
      <c r="AFD118" s="51"/>
      <c r="AFE118" s="51"/>
      <c r="AFF118" s="51"/>
      <c r="AFG118" s="51"/>
      <c r="AFH118" s="51"/>
      <c r="AFI118" s="51"/>
      <c r="AFJ118" s="51"/>
      <c r="AFK118" s="51"/>
      <c r="AFL118" s="51"/>
      <c r="AFM118" s="51"/>
      <c r="AFN118" s="51"/>
      <c r="AFO118" s="51"/>
      <c r="AFP118" s="51"/>
      <c r="AFQ118" s="51"/>
      <c r="AFR118" s="51"/>
      <c r="AFS118" s="51"/>
      <c r="AFT118" s="51"/>
      <c r="AFU118" s="51"/>
      <c r="AFV118" s="51"/>
      <c r="AFW118" s="51"/>
      <c r="AFX118" s="51"/>
      <c r="AFY118" s="51"/>
      <c r="AFZ118" s="51"/>
      <c r="AGA118" s="51"/>
      <c r="AGB118" s="51"/>
      <c r="AGC118" s="51"/>
      <c r="AGD118" s="51"/>
      <c r="AGE118" s="51"/>
      <c r="AGF118" s="51"/>
      <c r="AGG118" s="51"/>
      <c r="AGH118" s="51"/>
      <c r="AGI118" s="51"/>
      <c r="AGJ118" s="51"/>
      <c r="AGK118" s="51"/>
      <c r="AGL118" s="51"/>
      <c r="AGM118" s="51"/>
      <c r="AGN118" s="51"/>
      <c r="AGO118" s="51"/>
      <c r="AGP118" s="51"/>
      <c r="AGQ118" s="51"/>
      <c r="AGR118" s="51"/>
      <c r="AGS118" s="51"/>
      <c r="AGT118" s="51"/>
      <c r="AGU118" s="51"/>
      <c r="AGV118" s="51"/>
      <c r="AGW118" s="51"/>
      <c r="AGX118" s="51"/>
      <c r="AGY118" s="51"/>
      <c r="AGZ118" s="51"/>
      <c r="AHA118" s="51"/>
      <c r="AHB118" s="51"/>
      <c r="AHC118" s="51"/>
      <c r="AHD118" s="51"/>
      <c r="AHE118" s="51"/>
      <c r="AHF118" s="51"/>
      <c r="AHG118" s="51"/>
      <c r="AHH118" s="51"/>
      <c r="AHI118" s="51"/>
      <c r="AHJ118" s="13"/>
      <c r="AHK118" s="13"/>
      <c r="AHL118" s="13"/>
      <c r="AHM118" s="13"/>
      <c r="AHN118" s="13"/>
      <c r="AHO118" s="13"/>
      <c r="AHP118" s="19"/>
      <c r="AHQ118" s="13"/>
      <c r="AHR118" s="13"/>
      <c r="AHS118" s="13"/>
      <c r="AHT118" s="13"/>
      <c r="AHU118" s="13"/>
    </row>
    <row r="119" spans="2:905" ht="16.5" customHeight="1" x14ac:dyDescent="0.3">
      <c r="B119" s="3"/>
      <c r="C119" s="52"/>
      <c r="D119" s="65"/>
      <c r="E119" s="53"/>
      <c r="F119" s="3"/>
      <c r="H119" s="3"/>
      <c r="I119" s="54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6"/>
      <c r="YM119" s="56"/>
      <c r="YN119" s="56"/>
      <c r="YO119" s="56"/>
      <c r="YP119" s="56"/>
      <c r="YQ119" s="56"/>
      <c r="YR119" s="56"/>
      <c r="YS119" s="56"/>
      <c r="YT119" s="56"/>
      <c r="YU119" s="56"/>
      <c r="YV119" s="56"/>
      <c r="YW119" s="56"/>
      <c r="YX119" s="56"/>
      <c r="YY119" s="56"/>
      <c r="YZ119" s="56"/>
      <c r="ZA119" s="56"/>
      <c r="ZB119" s="56"/>
      <c r="ZC119" s="56"/>
      <c r="ZD119" s="56"/>
      <c r="ZE119" s="56"/>
      <c r="ZF119" s="56"/>
      <c r="ZG119" s="56"/>
      <c r="ZH119" s="56"/>
      <c r="ZI119" s="56"/>
      <c r="ZJ119" s="56"/>
      <c r="ZK119" s="56"/>
      <c r="ZL119" s="56"/>
      <c r="ZM119" s="56"/>
      <c r="ZN119" s="56"/>
      <c r="ZO119" s="56"/>
      <c r="ZP119" s="56"/>
      <c r="ZQ119" s="56"/>
      <c r="ZR119" s="56"/>
      <c r="ZS119" s="56"/>
      <c r="ZT119" s="56"/>
      <c r="ZU119" s="56"/>
      <c r="ZV119" s="56"/>
      <c r="ZW119" s="56"/>
      <c r="ZX119" s="56"/>
      <c r="ZY119" s="56"/>
      <c r="ZZ119" s="56"/>
      <c r="AAA119" s="56"/>
      <c r="AAB119" s="56"/>
      <c r="AAC119" s="56"/>
      <c r="AAD119" s="56"/>
      <c r="AAE119" s="56"/>
      <c r="AAF119" s="57"/>
      <c r="AAG119" s="57"/>
      <c r="AAH119" s="57"/>
      <c r="AAI119" s="57"/>
      <c r="AAJ119" s="57"/>
      <c r="AAK119" s="57"/>
      <c r="AAL119" s="57"/>
      <c r="AAM119" s="57"/>
      <c r="AAN119" s="57"/>
      <c r="AAO119" s="57"/>
      <c r="AAP119" s="57"/>
      <c r="AAQ119" s="57"/>
      <c r="AAR119" s="57"/>
      <c r="AAS119" s="57"/>
      <c r="AAT119" s="57"/>
      <c r="AAU119" s="57"/>
      <c r="AAV119" s="57"/>
      <c r="AAW119" s="57"/>
      <c r="AAX119" s="57"/>
      <c r="AAY119" s="57"/>
      <c r="AAZ119" s="57"/>
      <c r="ABA119" s="57"/>
      <c r="ABB119" s="57"/>
      <c r="ABC119" s="57"/>
      <c r="ABD119" s="57"/>
      <c r="ABE119" s="57"/>
      <c r="ABF119" s="57"/>
      <c r="ABG119" s="57"/>
      <c r="ABH119" s="57"/>
      <c r="ABI119" s="57"/>
      <c r="ABJ119" s="57"/>
      <c r="ABK119" s="57"/>
      <c r="ABL119" s="57"/>
      <c r="ABM119" s="57"/>
      <c r="ABN119" s="57"/>
      <c r="ABO119" s="57"/>
      <c r="ABP119" s="57"/>
      <c r="ABQ119" s="57"/>
      <c r="ABR119" s="57"/>
      <c r="ABS119" s="57"/>
      <c r="ABT119" s="57"/>
      <c r="ABU119" s="57"/>
      <c r="ABV119" s="57"/>
      <c r="ABW119" s="57"/>
      <c r="ABX119" s="57"/>
      <c r="ABY119" s="57"/>
      <c r="ABZ119" s="57"/>
      <c r="ACA119" s="57"/>
      <c r="ACB119" s="57"/>
      <c r="ACC119" s="57"/>
      <c r="ACD119" s="57"/>
      <c r="ACE119" s="57"/>
      <c r="ACF119" s="57"/>
      <c r="ACG119" s="57"/>
      <c r="ACH119" s="57"/>
      <c r="ACI119" s="57"/>
      <c r="ACJ119" s="57"/>
      <c r="ACK119" s="57"/>
      <c r="ACL119" s="57"/>
      <c r="ACM119" s="57"/>
      <c r="ACN119" s="57"/>
      <c r="ACO119" s="57"/>
      <c r="ACP119" s="57"/>
      <c r="ACQ119" s="57"/>
      <c r="ACR119" s="57"/>
      <c r="ACS119" s="57"/>
      <c r="ACT119" s="57"/>
      <c r="ACU119" s="57"/>
      <c r="ACV119" s="57"/>
      <c r="ACW119" s="57"/>
      <c r="ACX119" s="57"/>
      <c r="ACY119" s="57"/>
      <c r="ACZ119" s="57"/>
      <c r="ADA119" s="57"/>
      <c r="ADB119" s="57"/>
      <c r="ADC119" s="57"/>
      <c r="ADD119" s="57"/>
      <c r="ADE119" s="57"/>
      <c r="ADF119" s="57"/>
      <c r="ADG119" s="57"/>
      <c r="ADH119" s="58"/>
    </row>
    <row r="120" spans="2:905" ht="16.5" customHeight="1" x14ac:dyDescent="0.3">
      <c r="B120" s="3"/>
      <c r="C120" s="52"/>
      <c r="D120" s="65"/>
      <c r="E120" s="53"/>
      <c r="F120" s="3"/>
      <c r="H120" s="3"/>
      <c r="I120" s="54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6"/>
      <c r="YM120" s="56"/>
      <c r="YN120" s="56"/>
      <c r="YO120" s="56"/>
      <c r="YP120" s="56"/>
      <c r="YQ120" s="56"/>
      <c r="YR120" s="56"/>
      <c r="YS120" s="56"/>
      <c r="YT120" s="56"/>
      <c r="YU120" s="56"/>
      <c r="YV120" s="56"/>
      <c r="YW120" s="56"/>
      <c r="YX120" s="56"/>
      <c r="YY120" s="56"/>
      <c r="YZ120" s="56"/>
      <c r="ZA120" s="56"/>
      <c r="ZB120" s="56"/>
      <c r="ZC120" s="56"/>
      <c r="ZD120" s="56"/>
      <c r="ZE120" s="56"/>
      <c r="ZF120" s="56"/>
      <c r="ZG120" s="56"/>
      <c r="ZH120" s="56"/>
      <c r="ZI120" s="56"/>
      <c r="ZJ120" s="56"/>
      <c r="ZK120" s="56"/>
      <c r="ZL120" s="56"/>
      <c r="ZM120" s="56"/>
      <c r="ZN120" s="56"/>
      <c r="ZO120" s="56"/>
      <c r="ZP120" s="56"/>
      <c r="ZQ120" s="56"/>
      <c r="ZR120" s="56"/>
      <c r="ZS120" s="56"/>
      <c r="ZT120" s="56"/>
      <c r="ZU120" s="56"/>
      <c r="ZV120" s="56"/>
      <c r="ZW120" s="56"/>
      <c r="ZX120" s="56"/>
      <c r="ZY120" s="56"/>
      <c r="ZZ120" s="56"/>
      <c r="AAA120" s="56"/>
      <c r="AAB120" s="56"/>
      <c r="AAC120" s="56"/>
      <c r="AAD120" s="56"/>
      <c r="AAE120" s="56"/>
      <c r="AAF120" s="57"/>
      <c r="AAG120" s="57"/>
      <c r="AAH120" s="57"/>
      <c r="AAI120" s="57"/>
      <c r="AAJ120" s="57"/>
      <c r="AAK120" s="57"/>
      <c r="AAL120" s="57"/>
      <c r="AAM120" s="57"/>
      <c r="AAN120" s="57"/>
      <c r="AAO120" s="57"/>
      <c r="AAP120" s="57"/>
      <c r="AAQ120" s="57"/>
      <c r="AAR120" s="57"/>
      <c r="AAS120" s="57"/>
      <c r="AAT120" s="57"/>
      <c r="AAU120" s="57"/>
      <c r="AAV120" s="57"/>
      <c r="AAW120" s="57"/>
      <c r="AAX120" s="57"/>
      <c r="AAY120" s="57"/>
      <c r="AAZ120" s="57"/>
      <c r="ABA120" s="57"/>
      <c r="ABB120" s="57"/>
      <c r="ABC120" s="57"/>
      <c r="ABD120" s="57"/>
      <c r="ABE120" s="57"/>
      <c r="ABF120" s="57"/>
      <c r="ABG120" s="57"/>
      <c r="ABH120" s="57"/>
      <c r="ABI120" s="57"/>
      <c r="ABJ120" s="57"/>
      <c r="ABK120" s="57"/>
      <c r="ABL120" s="57"/>
      <c r="ABM120" s="57"/>
      <c r="ABN120" s="57"/>
      <c r="ABO120" s="57"/>
      <c r="ABP120" s="57"/>
      <c r="ABQ120" s="57"/>
      <c r="ABR120" s="57"/>
      <c r="ABS120" s="57"/>
      <c r="ABT120" s="57"/>
      <c r="ABU120" s="57"/>
      <c r="ABV120" s="57"/>
      <c r="ABW120" s="57"/>
      <c r="ABX120" s="57"/>
      <c r="ABY120" s="57"/>
      <c r="ABZ120" s="57"/>
      <c r="ACA120" s="57"/>
      <c r="ACB120" s="57"/>
      <c r="ACC120" s="57"/>
      <c r="ACD120" s="57"/>
      <c r="ACE120" s="57"/>
      <c r="ACF120" s="57"/>
      <c r="ACG120" s="57"/>
      <c r="ACH120" s="57"/>
      <c r="ACI120" s="57"/>
      <c r="ACJ120" s="57"/>
      <c r="ACK120" s="57"/>
      <c r="ACL120" s="57"/>
      <c r="ACM120" s="57"/>
      <c r="ACN120" s="57"/>
      <c r="ACO120" s="57"/>
      <c r="ACP120" s="57"/>
      <c r="ACQ120" s="57"/>
      <c r="ACR120" s="57"/>
      <c r="ACS120" s="57"/>
      <c r="ACT120" s="57"/>
      <c r="ACU120" s="57"/>
      <c r="ACV120" s="57"/>
      <c r="ACW120" s="59"/>
      <c r="ACX120" s="59"/>
      <c r="ACY120" s="59"/>
      <c r="ACZ120" s="59"/>
      <c r="ADA120" s="59"/>
      <c r="ADB120" s="59"/>
      <c r="ADC120" s="59"/>
      <c r="ADD120" s="59"/>
      <c r="ADE120" s="59"/>
      <c r="ADF120" s="59"/>
      <c r="ADG120" s="59"/>
      <c r="ADH120" s="59"/>
      <c r="ADI120" s="59"/>
      <c r="ADJ120" s="59"/>
      <c r="ADK120" s="59"/>
      <c r="ADL120" s="59"/>
      <c r="ADM120" s="59"/>
      <c r="ADN120" s="59"/>
      <c r="ADO120" s="59"/>
      <c r="ADP120" s="59"/>
      <c r="ADQ120" s="59"/>
      <c r="ADR120" s="59"/>
      <c r="ADS120" s="59"/>
      <c r="ADT120" s="59"/>
      <c r="ADU120" s="60"/>
      <c r="ADV120" s="60"/>
      <c r="ADW120" s="60"/>
      <c r="ADX120" s="60"/>
      <c r="ADY120" s="60"/>
      <c r="ADZ120" s="60"/>
      <c r="AEA120" s="60"/>
      <c r="AEB120" s="60"/>
      <c r="AEC120" s="60"/>
      <c r="AED120" s="60"/>
      <c r="AEE120" s="60"/>
      <c r="AEF120" s="60"/>
      <c r="AEG120" s="60"/>
      <c r="AEH120" s="60"/>
      <c r="AEI120" s="60"/>
      <c r="AEJ120" s="60"/>
      <c r="AEK120" s="60"/>
      <c r="AEL120" s="60"/>
      <c r="AEM120" s="60"/>
      <c r="AEN120" s="60"/>
      <c r="AEO120" s="60"/>
      <c r="AHE120" s="61"/>
      <c r="AHF120" s="61"/>
      <c r="AHG120" s="61"/>
      <c r="AHH120" s="61"/>
      <c r="AHI120" s="61"/>
      <c r="AHJ120" s="61"/>
      <c r="AHK120" s="61"/>
      <c r="AHL120" s="61"/>
    </row>
    <row r="121" spans="2:905" ht="16.5" customHeight="1" x14ac:dyDescent="0.3">
      <c r="B121" s="3"/>
      <c r="C121" s="52"/>
      <c r="D121" s="65"/>
      <c r="E121" s="53"/>
      <c r="F121" s="3"/>
      <c r="H121" s="3"/>
      <c r="I121" s="54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6"/>
      <c r="YM121" s="56"/>
      <c r="YN121" s="56"/>
      <c r="YO121" s="56"/>
      <c r="YP121" s="56"/>
      <c r="YQ121" s="56"/>
      <c r="YR121" s="56"/>
      <c r="YS121" s="56"/>
      <c r="YT121" s="56"/>
      <c r="YU121" s="56"/>
      <c r="YV121" s="56"/>
      <c r="YW121" s="56"/>
      <c r="YX121" s="56"/>
      <c r="YY121" s="56"/>
      <c r="YZ121" s="56"/>
      <c r="ZA121" s="56"/>
      <c r="ZB121" s="56"/>
      <c r="ZC121" s="56"/>
      <c r="ZD121" s="56"/>
      <c r="ZE121" s="56"/>
      <c r="ZF121" s="56"/>
      <c r="ZG121" s="56"/>
      <c r="ZH121" s="56"/>
      <c r="ZI121" s="56"/>
      <c r="ZJ121" s="56"/>
      <c r="ZK121" s="56"/>
      <c r="ZL121" s="56"/>
      <c r="ZM121" s="56"/>
      <c r="ZN121" s="56"/>
      <c r="ZO121" s="56"/>
      <c r="ZP121" s="56"/>
      <c r="ZQ121" s="56"/>
      <c r="ZR121" s="56"/>
      <c r="ZS121" s="56"/>
      <c r="ZT121" s="56"/>
      <c r="ZU121" s="56"/>
      <c r="ZV121" s="56"/>
      <c r="ZW121" s="56"/>
      <c r="ZX121" s="56"/>
      <c r="ZY121" s="56"/>
      <c r="ZZ121" s="56"/>
      <c r="AAA121" s="56"/>
      <c r="AAB121" s="56"/>
      <c r="AAC121" s="56"/>
      <c r="AAD121" s="56"/>
      <c r="AAE121" s="56"/>
      <c r="AAF121" s="57"/>
      <c r="AAG121" s="57"/>
      <c r="AAH121" s="57"/>
      <c r="AAI121" s="57"/>
      <c r="AAJ121" s="57"/>
      <c r="AAK121" s="57"/>
      <c r="AAL121" s="57"/>
      <c r="AAM121" s="57"/>
      <c r="AAN121" s="57"/>
      <c r="AAO121" s="57"/>
      <c r="AAP121" s="57"/>
      <c r="AAQ121" s="57"/>
      <c r="AAR121" s="57"/>
      <c r="AAS121" s="57"/>
      <c r="AAT121" s="57"/>
      <c r="AAU121" s="57"/>
      <c r="AAV121" s="57"/>
      <c r="AAW121" s="57"/>
      <c r="AAX121" s="57"/>
      <c r="AAY121" s="57"/>
      <c r="AAZ121" s="57"/>
      <c r="ABA121" s="57"/>
      <c r="ABB121" s="57"/>
      <c r="ABC121" s="57"/>
      <c r="ABD121" s="57"/>
      <c r="ABE121" s="57"/>
      <c r="ABF121" s="57"/>
      <c r="ABG121" s="57"/>
      <c r="ABH121" s="57"/>
      <c r="ABI121" s="57"/>
      <c r="ABJ121" s="57"/>
      <c r="ABK121" s="57"/>
      <c r="ABL121" s="57"/>
      <c r="ABM121" s="57"/>
      <c r="ABN121" s="57"/>
      <c r="ABO121" s="57"/>
      <c r="ABP121" s="57"/>
      <c r="ABQ121" s="57"/>
      <c r="ABR121" s="57"/>
      <c r="ABS121" s="57"/>
      <c r="ABT121" s="57"/>
      <c r="ABU121" s="57"/>
      <c r="ABV121" s="57"/>
      <c r="ABW121" s="57"/>
      <c r="ABX121" s="57"/>
      <c r="ABY121" s="57"/>
      <c r="ABZ121" s="57"/>
      <c r="ACA121" s="57"/>
      <c r="ACB121" s="57"/>
      <c r="ACC121" s="57"/>
      <c r="ACD121" s="57"/>
      <c r="ACE121" s="57"/>
      <c r="ACF121" s="57"/>
      <c r="ACG121" s="57"/>
      <c r="ACH121" s="57"/>
      <c r="ACI121" s="57"/>
      <c r="ACJ121" s="57"/>
      <c r="ACK121" s="57"/>
      <c r="ACL121" s="57"/>
      <c r="ACM121" s="57"/>
      <c r="ACN121" s="57"/>
      <c r="ACO121" s="57"/>
      <c r="ACP121" s="57"/>
      <c r="ACQ121" s="57"/>
      <c r="ACR121" s="57"/>
      <c r="ACS121" s="57"/>
      <c r="ACT121" s="57"/>
      <c r="ACU121" s="57"/>
      <c r="ACV121" s="57"/>
      <c r="ACW121" s="59"/>
      <c r="ACX121" s="59"/>
      <c r="ACY121" s="59"/>
      <c r="ACZ121" s="59"/>
      <c r="ADA121" s="59"/>
      <c r="ADB121" s="59"/>
      <c r="ADC121" s="59"/>
      <c r="ADD121" s="59"/>
      <c r="ADE121" s="59"/>
      <c r="ADF121" s="59"/>
      <c r="ADG121" s="59"/>
      <c r="ADH121" s="59"/>
      <c r="ADI121" s="59"/>
      <c r="ADJ121" s="59"/>
      <c r="ADK121" s="59"/>
      <c r="ADL121" s="59"/>
      <c r="ADM121" s="59"/>
      <c r="ADN121" s="59"/>
      <c r="ADO121" s="59"/>
      <c r="ADP121" s="59"/>
      <c r="ADQ121" s="59"/>
      <c r="ADR121" s="59"/>
      <c r="ADS121" s="59"/>
      <c r="ADT121" s="59"/>
      <c r="ADU121" s="60"/>
      <c r="ADV121" s="60"/>
      <c r="ADW121" s="60"/>
      <c r="ADX121" s="60"/>
      <c r="ADY121" s="60"/>
      <c r="ADZ121" s="60"/>
      <c r="AEA121" s="60"/>
      <c r="AEB121" s="60"/>
      <c r="AEC121" s="60"/>
      <c r="AED121" s="60"/>
      <c r="AEE121" s="60"/>
      <c r="AEF121" s="60"/>
      <c r="AEG121" s="60"/>
      <c r="AEH121" s="60"/>
      <c r="AEI121" s="60"/>
      <c r="AEJ121" s="60"/>
      <c r="AEK121" s="60"/>
      <c r="AEL121" s="60"/>
      <c r="AEM121" s="60"/>
      <c r="AEN121" s="60"/>
      <c r="AEO121" s="60"/>
    </row>
    <row r="122" spans="2:905" ht="16.5" customHeight="1" x14ac:dyDescent="0.3">
      <c r="B122" s="3"/>
      <c r="C122" s="90"/>
      <c r="D122" s="90"/>
      <c r="E122" s="90"/>
      <c r="F122" s="3"/>
      <c r="H122" s="3"/>
      <c r="I122" s="54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6"/>
      <c r="YM122" s="56"/>
      <c r="YN122" s="56"/>
      <c r="YO122" s="56"/>
      <c r="YP122" s="56"/>
      <c r="YQ122" s="56"/>
      <c r="YR122" s="56"/>
      <c r="YS122" s="56"/>
      <c r="YT122" s="56"/>
      <c r="YU122" s="56"/>
      <c r="YV122" s="56"/>
      <c r="YW122" s="56"/>
      <c r="YX122" s="56"/>
      <c r="YY122" s="56"/>
      <c r="YZ122" s="56"/>
      <c r="ZA122" s="56"/>
      <c r="ZB122" s="56"/>
      <c r="ZC122" s="56"/>
      <c r="ZD122" s="56"/>
      <c r="ZE122" s="56"/>
      <c r="ZF122" s="56"/>
      <c r="ZG122" s="56"/>
      <c r="ZH122" s="56"/>
      <c r="ZI122" s="56"/>
      <c r="ZJ122" s="56"/>
      <c r="ZK122" s="56"/>
      <c r="ZL122" s="56"/>
      <c r="ZM122" s="56"/>
      <c r="ZN122" s="56"/>
      <c r="ZO122" s="56"/>
      <c r="ZP122" s="56"/>
      <c r="ZQ122" s="56"/>
      <c r="ZR122" s="56"/>
      <c r="ZS122" s="56"/>
      <c r="ZT122" s="56"/>
      <c r="ZU122" s="56"/>
      <c r="ZV122" s="56"/>
      <c r="ZW122" s="56"/>
      <c r="ZX122" s="56"/>
      <c r="ZY122" s="56"/>
      <c r="ZZ122" s="56"/>
      <c r="AAA122" s="56"/>
      <c r="AAB122" s="56"/>
      <c r="AAC122" s="56"/>
      <c r="AAD122" s="56"/>
      <c r="AAE122" s="56"/>
      <c r="AAF122" s="57"/>
      <c r="AAG122" s="57"/>
      <c r="AAH122" s="57"/>
      <c r="AAI122" s="57"/>
      <c r="AAJ122" s="57"/>
      <c r="AAK122" s="57"/>
      <c r="AAL122" s="57"/>
      <c r="AAM122" s="57"/>
      <c r="AAN122" s="57"/>
      <c r="AAO122" s="57"/>
      <c r="AAP122" s="57"/>
      <c r="AAQ122" s="57"/>
      <c r="AAR122" s="57"/>
      <c r="AAS122" s="57"/>
      <c r="AAT122" s="57"/>
      <c r="AAU122" s="57"/>
      <c r="AAV122" s="57"/>
      <c r="AAW122" s="57"/>
      <c r="AAX122" s="57"/>
      <c r="AAY122" s="57"/>
      <c r="AAZ122" s="57"/>
      <c r="ABA122" s="57"/>
      <c r="ABB122" s="57"/>
      <c r="ABC122" s="57"/>
      <c r="ABD122" s="57"/>
      <c r="ABE122" s="57"/>
      <c r="ABF122" s="57"/>
      <c r="ABG122" s="57"/>
      <c r="ABH122" s="57"/>
      <c r="ABI122" s="57"/>
      <c r="ABJ122" s="57"/>
      <c r="ABK122" s="57"/>
      <c r="ABL122" s="57"/>
      <c r="ABM122" s="57"/>
      <c r="ABN122" s="57"/>
      <c r="ABO122" s="57"/>
      <c r="ABP122" s="57"/>
      <c r="ABQ122" s="57"/>
      <c r="ABR122" s="57"/>
      <c r="ABS122" s="57"/>
      <c r="ABT122" s="57"/>
      <c r="ABU122" s="57"/>
      <c r="ABV122" s="57"/>
      <c r="ABW122" s="57"/>
      <c r="ABX122" s="57"/>
      <c r="ABY122" s="57"/>
      <c r="ABZ122" s="57"/>
      <c r="ACA122" s="57"/>
      <c r="ACB122" s="57"/>
      <c r="ACC122" s="57"/>
      <c r="ACD122" s="57"/>
      <c r="ACE122" s="57"/>
      <c r="ACF122" s="57"/>
      <c r="ACG122" s="57"/>
      <c r="ACH122" s="57"/>
      <c r="ACI122" s="57"/>
      <c r="ACJ122" s="57"/>
      <c r="ACK122" s="57"/>
      <c r="ACL122" s="57"/>
      <c r="ACM122" s="57"/>
      <c r="ACN122" s="57"/>
      <c r="ACO122" s="57"/>
      <c r="ACP122" s="57"/>
      <c r="ACQ122" s="57"/>
      <c r="ACR122" s="57"/>
      <c r="ACS122" s="57"/>
      <c r="ACT122" s="57"/>
      <c r="ACU122" s="57"/>
      <c r="ACV122" s="57"/>
      <c r="ACW122" s="57"/>
      <c r="ACX122" s="57"/>
      <c r="ACY122" s="57"/>
      <c r="ACZ122" s="57"/>
      <c r="ADA122" s="62"/>
      <c r="ADK122" s="53"/>
      <c r="ADL122" s="63"/>
      <c r="ADM122" s="63"/>
      <c r="ADN122" s="63"/>
    </row>
    <row r="123" spans="2:905" ht="62.25" customHeight="1" x14ac:dyDescent="0.3">
      <c r="B123" s="3"/>
      <c r="C123" s="64"/>
      <c r="D123" s="86"/>
      <c r="E123" s="86"/>
      <c r="F123" s="86"/>
      <c r="G123" s="86"/>
      <c r="H123" s="86"/>
      <c r="I123" s="86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6"/>
      <c r="YM123" s="56"/>
      <c r="YN123" s="56"/>
      <c r="YO123" s="56"/>
      <c r="YP123" s="56"/>
      <c r="YQ123" s="56"/>
      <c r="YR123" s="56"/>
      <c r="YS123" s="56"/>
      <c r="YT123" s="56"/>
      <c r="YU123" s="56"/>
      <c r="YV123" s="56"/>
      <c r="YW123" s="56"/>
      <c r="YX123" s="56"/>
      <c r="YY123" s="56"/>
      <c r="YZ123" s="56"/>
      <c r="ZA123" s="56"/>
      <c r="ZB123" s="56"/>
      <c r="ZC123" s="56"/>
      <c r="ZD123" s="56"/>
      <c r="ZE123" s="56"/>
      <c r="ZF123" s="56"/>
      <c r="ZG123" s="56"/>
      <c r="ZH123" s="56"/>
      <c r="ZI123" s="56"/>
      <c r="ZJ123" s="56"/>
      <c r="ZK123" s="56"/>
      <c r="ZL123" s="56"/>
      <c r="ZM123" s="56"/>
      <c r="ZN123" s="56"/>
      <c r="ZO123" s="56"/>
      <c r="ZP123" s="56"/>
      <c r="ZQ123" s="56"/>
      <c r="ZR123" s="56"/>
      <c r="ZS123" s="56"/>
      <c r="ZT123" s="56"/>
      <c r="ZU123" s="56"/>
      <c r="ZV123" s="56"/>
      <c r="ZW123" s="56"/>
      <c r="ZX123" s="56"/>
      <c r="ZY123" s="56"/>
      <c r="ZZ123" s="56"/>
      <c r="AAA123" s="56"/>
      <c r="AAB123" s="56"/>
      <c r="AAC123" s="56"/>
      <c r="AAD123" s="56"/>
      <c r="AAE123" s="56"/>
      <c r="AAF123" s="57"/>
      <c r="AAG123" s="57"/>
      <c r="AAH123" s="57"/>
      <c r="AAI123" s="57"/>
      <c r="AAJ123" s="57"/>
      <c r="AAK123" s="57"/>
      <c r="AAL123" s="57"/>
      <c r="AAM123" s="57"/>
      <c r="AAN123" s="57"/>
      <c r="AAO123" s="57"/>
      <c r="AAP123" s="57"/>
      <c r="AAQ123" s="57"/>
      <c r="AAR123" s="57"/>
      <c r="AAS123" s="57"/>
      <c r="AAT123" s="57"/>
      <c r="AAU123" s="57"/>
      <c r="AAV123" s="57"/>
      <c r="AAW123" s="57"/>
      <c r="AAX123" s="57"/>
      <c r="AAY123" s="57"/>
      <c r="AAZ123" s="57"/>
      <c r="ABA123" s="57"/>
      <c r="ABB123" s="57"/>
      <c r="ABC123" s="57"/>
      <c r="ABD123" s="57"/>
      <c r="ABE123" s="57"/>
      <c r="ABF123" s="57"/>
      <c r="ABG123" s="57"/>
      <c r="ABH123" s="57"/>
      <c r="ABI123" s="57"/>
      <c r="ABJ123" s="57"/>
      <c r="ABK123" s="57"/>
      <c r="ABL123" s="57"/>
      <c r="ABM123" s="57"/>
      <c r="ABN123" s="57"/>
      <c r="ABO123" s="57"/>
      <c r="ABP123" s="57"/>
      <c r="ABQ123" s="57"/>
      <c r="ABR123" s="57"/>
      <c r="ABS123" s="57"/>
      <c r="ABT123" s="57"/>
      <c r="ABU123" s="57"/>
      <c r="ABV123" s="57"/>
      <c r="ABW123" s="57"/>
      <c r="ABX123" s="57"/>
      <c r="ABY123" s="57"/>
      <c r="ABZ123" s="57"/>
      <c r="ACA123" s="57"/>
      <c r="ACB123" s="57"/>
      <c r="ACC123" s="57"/>
      <c r="ACD123" s="57"/>
      <c r="ACE123" s="57"/>
      <c r="ACF123" s="57"/>
      <c r="ACG123" s="57"/>
      <c r="ACH123" s="57"/>
      <c r="ACI123" s="57"/>
      <c r="ACJ123" s="57"/>
      <c r="ACK123" s="57"/>
      <c r="ACL123" s="57"/>
      <c r="ACM123" s="57"/>
      <c r="ACN123" s="57"/>
      <c r="ACO123" s="57"/>
      <c r="ACP123" s="57"/>
      <c r="ACQ123" s="57"/>
      <c r="ACR123" s="57"/>
      <c r="ACS123" s="57"/>
      <c r="ACT123" s="57"/>
      <c r="ACU123" s="57"/>
      <c r="ACV123" s="57"/>
      <c r="ACW123" s="57"/>
      <c r="ACX123" s="57"/>
      <c r="ACY123" s="57"/>
      <c r="ACZ123" s="57"/>
      <c r="ADA123" s="57"/>
      <c r="ADB123" s="57"/>
      <c r="ADC123" s="57"/>
      <c r="ADD123" s="57"/>
      <c r="ADE123" s="57"/>
      <c r="ADF123" s="57"/>
      <c r="ADG123" s="57"/>
      <c r="ADH123" s="57"/>
      <c r="ADI123" s="57"/>
      <c r="ADJ123" s="57"/>
      <c r="ADK123" s="57"/>
      <c r="ADL123" s="57"/>
      <c r="ADM123" s="57"/>
      <c r="ADN123" s="57"/>
      <c r="ADO123" s="57"/>
      <c r="ADP123" s="57"/>
      <c r="ADQ123" s="57"/>
      <c r="ADR123" s="57"/>
      <c r="ADS123" s="57"/>
      <c r="ADT123" s="57"/>
      <c r="ADU123" s="57"/>
      <c r="ADV123" s="57"/>
      <c r="ADW123" s="57"/>
      <c r="ADX123" s="57"/>
      <c r="ADY123" s="57"/>
      <c r="ADZ123" s="57"/>
      <c r="AEA123" s="57"/>
      <c r="AEB123" s="57"/>
      <c r="AEC123" s="57"/>
      <c r="AED123" s="57"/>
      <c r="AEE123" s="57"/>
      <c r="AEF123" s="57"/>
      <c r="AEG123" s="57"/>
      <c r="AEH123" s="57"/>
      <c r="AEI123" s="57"/>
      <c r="AEJ123" s="57"/>
      <c r="AEK123" s="57"/>
      <c r="AEL123" s="57"/>
      <c r="AEM123" s="57"/>
      <c r="AEN123" s="57"/>
      <c r="AEO123" s="57"/>
    </row>
    <row r="124" spans="2:905" ht="86.25" customHeight="1" x14ac:dyDescent="0.3">
      <c r="B124" s="3"/>
      <c r="C124" s="64"/>
      <c r="D124" s="92"/>
      <c r="E124" s="92"/>
      <c r="F124" s="92"/>
      <c r="G124" s="92"/>
      <c r="H124" s="92"/>
      <c r="I124" s="92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6"/>
      <c r="YM124" s="56"/>
      <c r="YN124" s="56"/>
      <c r="YO124" s="56"/>
      <c r="YP124" s="56"/>
      <c r="YQ124" s="56"/>
      <c r="YR124" s="56"/>
      <c r="YS124" s="56"/>
      <c r="YT124" s="56"/>
      <c r="YU124" s="56"/>
      <c r="YV124" s="56"/>
      <c r="YW124" s="56"/>
      <c r="YX124" s="56"/>
      <c r="YY124" s="56"/>
      <c r="YZ124" s="56"/>
      <c r="ZA124" s="56"/>
      <c r="ZB124" s="56"/>
      <c r="ZC124" s="56"/>
      <c r="ZD124" s="56"/>
      <c r="ZE124" s="56"/>
      <c r="ZF124" s="56"/>
      <c r="ZG124" s="56"/>
      <c r="ZH124" s="56"/>
      <c r="ZI124" s="56"/>
      <c r="ZJ124" s="56"/>
      <c r="ZK124" s="56"/>
      <c r="ZL124" s="56"/>
      <c r="ZM124" s="56"/>
      <c r="ZN124" s="56"/>
      <c r="ZO124" s="56"/>
      <c r="ZP124" s="56"/>
      <c r="ZQ124" s="56"/>
      <c r="ZR124" s="56"/>
      <c r="ZS124" s="56"/>
      <c r="ZT124" s="56"/>
      <c r="ZU124" s="56"/>
      <c r="ZV124" s="56"/>
      <c r="ZW124" s="56"/>
      <c r="ZX124" s="56"/>
      <c r="ZY124" s="56"/>
      <c r="ZZ124" s="56"/>
      <c r="AAA124" s="56"/>
      <c r="AAB124" s="56"/>
      <c r="AAC124" s="56"/>
      <c r="AAD124" s="56"/>
      <c r="AAE124" s="56"/>
      <c r="AAF124" s="57"/>
      <c r="AAG124" s="57"/>
      <c r="AAH124" s="57"/>
      <c r="AAI124" s="57"/>
      <c r="AAJ124" s="57"/>
      <c r="AAK124" s="57"/>
      <c r="AAL124" s="57"/>
      <c r="AAM124" s="57"/>
      <c r="AAN124" s="57"/>
      <c r="AAO124" s="57"/>
      <c r="AAP124" s="57"/>
      <c r="AAQ124" s="57"/>
      <c r="AAR124" s="57"/>
      <c r="AAS124" s="57"/>
      <c r="AAT124" s="57"/>
      <c r="AAU124" s="57"/>
      <c r="AAV124" s="57"/>
      <c r="AAW124" s="57"/>
      <c r="AAX124" s="57"/>
      <c r="AAY124" s="57"/>
      <c r="AAZ124" s="57"/>
      <c r="ABA124" s="57"/>
      <c r="ABB124" s="57"/>
      <c r="ABC124" s="57"/>
      <c r="ABD124" s="57"/>
      <c r="ABE124" s="57"/>
      <c r="ABF124" s="57"/>
      <c r="ABG124" s="57"/>
      <c r="ABH124" s="57"/>
      <c r="ABI124" s="57"/>
      <c r="ABJ124" s="57"/>
      <c r="ABK124" s="57"/>
      <c r="ABL124" s="57"/>
      <c r="ABM124" s="57"/>
      <c r="ABN124" s="57"/>
      <c r="ABO124" s="57"/>
      <c r="ABP124" s="57"/>
      <c r="ABQ124" s="57"/>
      <c r="ABR124" s="57"/>
      <c r="ABS124" s="57"/>
      <c r="ABT124" s="57"/>
      <c r="ABU124" s="57"/>
      <c r="ABV124" s="57"/>
      <c r="ABW124" s="57"/>
      <c r="ABX124" s="57"/>
      <c r="ABY124" s="57"/>
      <c r="ABZ124" s="57"/>
      <c r="ACA124" s="57"/>
      <c r="ACB124" s="57"/>
      <c r="ACC124" s="57"/>
      <c r="ACD124" s="57"/>
      <c r="ACE124" s="57"/>
      <c r="ACF124" s="57"/>
      <c r="ACG124" s="57"/>
      <c r="ACH124" s="57"/>
      <c r="ACI124" s="57"/>
      <c r="ACJ124" s="57"/>
      <c r="ACK124" s="57"/>
      <c r="ACL124" s="57"/>
      <c r="ACM124" s="57"/>
      <c r="ACN124" s="57"/>
      <c r="ACO124" s="57"/>
      <c r="ACP124" s="57"/>
      <c r="ACQ124" s="57"/>
      <c r="ACR124" s="57"/>
      <c r="ACS124" s="57"/>
      <c r="ACT124" s="57"/>
      <c r="ACU124" s="57"/>
      <c r="ACV124" s="57"/>
      <c r="ACW124" s="57"/>
      <c r="ACX124" s="57"/>
      <c r="ACY124" s="57"/>
      <c r="ACZ124" s="57"/>
      <c r="ADA124" s="57"/>
      <c r="ADB124" s="57"/>
      <c r="ADC124" s="57"/>
      <c r="ADD124" s="57"/>
      <c r="ADE124" s="57"/>
      <c r="ADF124" s="57"/>
      <c r="ADG124" s="57"/>
      <c r="ADH124" s="57"/>
      <c r="ADI124" s="57"/>
      <c r="ADJ124" s="57"/>
      <c r="ADK124" s="57"/>
      <c r="ADL124" s="57"/>
      <c r="ADM124" s="57"/>
      <c r="ADN124" s="57"/>
      <c r="ADO124" s="57"/>
      <c r="ADP124" s="57"/>
      <c r="ADQ124" s="57"/>
      <c r="ADR124" s="57"/>
      <c r="ADS124" s="57"/>
      <c r="ADT124" s="57"/>
      <c r="ADU124" s="57"/>
      <c r="ADV124" s="57"/>
      <c r="ADW124" s="57"/>
      <c r="ADX124" s="57"/>
      <c r="ADY124" s="57"/>
      <c r="ADZ124" s="57"/>
      <c r="AEA124" s="57"/>
      <c r="AEB124" s="57"/>
      <c r="AEC124" s="57"/>
      <c r="AED124" s="57"/>
      <c r="AEE124" s="57"/>
      <c r="AEF124" s="57"/>
      <c r="AEG124" s="57"/>
      <c r="AEH124" s="57"/>
      <c r="AEI124" s="57"/>
      <c r="AEJ124" s="57"/>
      <c r="AEK124" s="57"/>
      <c r="AEL124" s="57"/>
      <c r="AEM124" s="57"/>
      <c r="AEN124" s="57"/>
      <c r="AEO124" s="57"/>
    </row>
    <row r="125" spans="2:905" x14ac:dyDescent="0.3">
      <c r="C125" s="64"/>
      <c r="D125" s="86"/>
      <c r="E125" s="86"/>
      <c r="F125" s="86"/>
      <c r="G125" s="86"/>
      <c r="H125" s="86"/>
      <c r="I125" s="86"/>
      <c r="K125" s="66"/>
      <c r="ADA125" s="62"/>
      <c r="ADJ125" s="67"/>
      <c r="ADK125" s="53"/>
    </row>
    <row r="126" spans="2:905" ht="19.5" customHeight="1" x14ac:dyDescent="0.3">
      <c r="C126" s="64"/>
      <c r="D126" s="86"/>
      <c r="E126" s="86"/>
      <c r="F126" s="86"/>
      <c r="G126" s="86"/>
      <c r="H126" s="86"/>
      <c r="I126" s="86"/>
      <c r="K126" s="66"/>
      <c r="ADA126" s="62"/>
      <c r="ADJ126" s="67"/>
      <c r="ADK126" s="53"/>
    </row>
    <row r="127" spans="2:905" x14ac:dyDescent="0.3">
      <c r="C127" s="68"/>
      <c r="D127" s="65"/>
      <c r="E127" s="65"/>
      <c r="F127" s="65"/>
      <c r="G127" s="65"/>
      <c r="H127" s="65"/>
      <c r="I127" s="65"/>
      <c r="K127" s="66"/>
      <c r="ADA127" s="62"/>
      <c r="ADJ127" s="67"/>
      <c r="ADK127" s="53"/>
    </row>
    <row r="128" spans="2:905" ht="19.5" customHeight="1" x14ac:dyDescent="0.3">
      <c r="C128" s="64"/>
      <c r="D128" s="86"/>
      <c r="E128" s="86"/>
      <c r="F128" s="86"/>
      <c r="G128" s="86"/>
      <c r="H128" s="86"/>
      <c r="I128" s="86"/>
      <c r="K128" s="66"/>
      <c r="ADA128" s="62"/>
      <c r="ADJ128" s="67"/>
      <c r="ADK128" s="53"/>
    </row>
    <row r="129" spans="2:794" ht="19.5" customHeight="1" x14ac:dyDescent="0.3">
      <c r="C129" s="64"/>
      <c r="D129" s="65"/>
      <c r="E129" s="65"/>
      <c r="F129" s="65"/>
      <c r="G129" s="65"/>
      <c r="H129" s="65"/>
      <c r="I129" s="65"/>
      <c r="ADA129" s="62"/>
      <c r="ADJ129" s="67"/>
      <c r="ADK129" s="53"/>
    </row>
    <row r="130" spans="2:794" x14ac:dyDescent="0.3">
      <c r="C130" s="79"/>
      <c r="D130" s="79"/>
      <c r="E130" s="79"/>
      <c r="ADA130" s="62"/>
      <c r="ADJ130" s="67"/>
      <c r="ADK130" s="53"/>
    </row>
    <row r="131" spans="2:794" ht="35.25" customHeight="1" x14ac:dyDescent="0.3">
      <c r="C131" s="64"/>
      <c r="D131" s="86"/>
      <c r="E131" s="86"/>
      <c r="F131" s="86"/>
      <c r="G131" s="86"/>
      <c r="H131" s="86"/>
      <c r="I131" s="86"/>
      <c r="ADA131" s="62"/>
      <c r="ADC131" s="33"/>
      <c r="ADD131" s="33"/>
      <c r="ADE131" s="33"/>
      <c r="ADF131" s="33"/>
    </row>
    <row r="132" spans="2:794" ht="31.5" customHeight="1" x14ac:dyDescent="0.3">
      <c r="C132" s="64"/>
      <c r="D132" s="86"/>
      <c r="E132" s="86"/>
      <c r="F132" s="86"/>
      <c r="G132" s="86"/>
      <c r="H132" s="86"/>
      <c r="I132" s="86"/>
      <c r="ADA132" s="62"/>
      <c r="ADC132" s="33"/>
      <c r="ADD132" s="33"/>
      <c r="ADE132" s="33"/>
      <c r="ADF132" s="33"/>
      <c r="ADK132" s="63"/>
      <c r="ADL132" s="63"/>
      <c r="ADM132" s="63"/>
      <c r="ADN132" s="63"/>
    </row>
    <row r="133" spans="2:794" ht="39.75" customHeight="1" x14ac:dyDescent="0.3">
      <c r="C133" s="64"/>
      <c r="D133" s="86"/>
      <c r="E133" s="86"/>
      <c r="F133" s="86"/>
      <c r="G133" s="86"/>
      <c r="H133" s="86"/>
      <c r="I133" s="86"/>
      <c r="ADA133" s="62"/>
    </row>
    <row r="134" spans="2:794" x14ac:dyDescent="0.3">
      <c r="C134" s="64"/>
      <c r="D134" s="86"/>
      <c r="E134" s="86"/>
      <c r="F134" s="86"/>
      <c r="G134" s="86"/>
      <c r="H134" s="86"/>
      <c r="I134" s="86"/>
      <c r="ADA134" s="62"/>
    </row>
    <row r="135" spans="2:794" ht="49.5" customHeight="1" x14ac:dyDescent="0.3">
      <c r="C135" s="64"/>
      <c r="D135" s="86"/>
      <c r="E135" s="86"/>
      <c r="F135" s="86"/>
      <c r="G135" s="86"/>
      <c r="H135" s="86"/>
      <c r="I135" s="86"/>
      <c r="ADA135" s="62"/>
    </row>
    <row r="136" spans="2:794" x14ac:dyDescent="0.3">
      <c r="C136" s="64"/>
      <c r="D136" s="65"/>
      <c r="E136" s="65"/>
      <c r="F136" s="65"/>
      <c r="G136" s="65"/>
      <c r="H136" s="65"/>
      <c r="I136" s="65"/>
      <c r="ADA136" s="62"/>
    </row>
    <row r="137" spans="2:794" x14ac:dyDescent="0.3">
      <c r="D137" s="12"/>
      <c r="ADA137" s="69"/>
    </row>
    <row r="138" spans="2:794" x14ac:dyDescent="0.3">
      <c r="C138" s="4"/>
    </row>
    <row r="139" spans="2:794" x14ac:dyDescent="0.3">
      <c r="C139" s="4"/>
    </row>
    <row r="140" spans="2:794" x14ac:dyDescent="0.3">
      <c r="C140" s="4"/>
      <c r="ACZ140" s="62"/>
    </row>
    <row r="141" spans="2:794" x14ac:dyDescent="0.3">
      <c r="B141" s="4"/>
      <c r="C141" s="64"/>
      <c r="D141" s="91"/>
      <c r="E141" s="91"/>
      <c r="F141" s="91"/>
      <c r="G141" s="91"/>
      <c r="H141" s="91"/>
      <c r="I141" s="91"/>
      <c r="ACZ141" s="62"/>
    </row>
    <row r="142" spans="2:794" x14ac:dyDescent="0.3">
      <c r="B142" s="4"/>
      <c r="C142" s="64"/>
      <c r="D142" s="86"/>
      <c r="E142" s="86"/>
      <c r="F142" s="86"/>
      <c r="G142" s="86"/>
      <c r="H142" s="86"/>
      <c r="I142" s="86"/>
      <c r="ACZ142" s="62"/>
    </row>
    <row r="143" spans="2:794" x14ac:dyDescent="0.3">
      <c r="B143" s="4"/>
      <c r="C143" s="64"/>
      <c r="D143" s="86"/>
      <c r="E143" s="86"/>
      <c r="F143" s="86"/>
      <c r="G143" s="86"/>
      <c r="H143" s="86"/>
      <c r="I143" s="86"/>
      <c r="ACZ143" s="62"/>
    </row>
    <row r="144" spans="2:794" x14ac:dyDescent="0.3">
      <c r="C144" s="64"/>
      <c r="D144" s="86"/>
      <c r="E144" s="86"/>
      <c r="F144" s="86"/>
      <c r="G144" s="86"/>
      <c r="H144" s="86"/>
      <c r="I144" s="86"/>
      <c r="ACZ144" s="62"/>
    </row>
    <row r="145" spans="3:780" x14ac:dyDescent="0.3">
      <c r="C145" s="64"/>
      <c r="D145" s="86"/>
      <c r="E145" s="86"/>
      <c r="F145" s="86"/>
      <c r="G145" s="86"/>
      <c r="H145" s="86"/>
      <c r="I145" s="86"/>
      <c r="ACZ145" s="62"/>
    </row>
    <row r="146" spans="3:780" x14ac:dyDescent="0.3">
      <c r="C146" s="64"/>
      <c r="D146" s="86"/>
      <c r="E146" s="86"/>
      <c r="F146" s="86"/>
      <c r="G146" s="86"/>
      <c r="H146" s="86"/>
      <c r="I146" s="86"/>
      <c r="ACZ146" s="62"/>
    </row>
    <row r="147" spans="3:780" x14ac:dyDescent="0.3">
      <c r="C147" s="64"/>
      <c r="D147" s="86"/>
      <c r="E147" s="86"/>
      <c r="F147" s="86"/>
      <c r="G147" s="86"/>
      <c r="H147" s="86"/>
      <c r="I147" s="86"/>
      <c r="ACZ147" s="62"/>
    </row>
    <row r="148" spans="3:780" x14ac:dyDescent="0.3">
      <c r="C148" s="64"/>
      <c r="D148" s="86"/>
      <c r="E148" s="86"/>
      <c r="F148" s="86"/>
      <c r="G148" s="86"/>
      <c r="H148" s="86"/>
      <c r="I148" s="86"/>
      <c r="ACZ148" s="62"/>
    </row>
    <row r="149" spans="3:780" x14ac:dyDescent="0.3">
      <c r="C149" s="64"/>
      <c r="D149" s="86"/>
      <c r="E149" s="86"/>
      <c r="F149" s="86"/>
      <c r="G149" s="86"/>
      <c r="H149" s="86"/>
      <c r="I149" s="86"/>
      <c r="ACZ149" s="62"/>
    </row>
    <row r="150" spans="3:780" x14ac:dyDescent="0.3">
      <c r="ACZ150" s="62"/>
    </row>
    <row r="151" spans="3:780" x14ac:dyDescent="0.3">
      <c r="C151" s="4"/>
      <c r="ACZ151" s="62"/>
    </row>
    <row r="152" spans="3:780" x14ac:dyDescent="0.3">
      <c r="C152" s="4"/>
      <c r="ACZ152" s="62"/>
    </row>
    <row r="153" spans="3:780" x14ac:dyDescent="0.3">
      <c r="C153" s="64"/>
      <c r="D153" s="86"/>
      <c r="E153" s="86"/>
      <c r="F153" s="86"/>
      <c r="G153" s="86"/>
      <c r="H153" s="86"/>
      <c r="I153" s="86"/>
    </row>
    <row r="154" spans="3:780" x14ac:dyDescent="0.3">
      <c r="C154" s="64"/>
      <c r="D154" s="86"/>
      <c r="E154" s="86"/>
      <c r="F154" s="86"/>
      <c r="G154" s="86"/>
      <c r="H154" s="86"/>
      <c r="I154" s="86"/>
      <c r="ACZ154" s="69"/>
    </row>
    <row r="155" spans="3:780" ht="38.25" customHeight="1" x14ac:dyDescent="0.3">
      <c r="C155" s="87"/>
      <c r="D155" s="87"/>
      <c r="E155" s="87"/>
      <c r="F155" s="87"/>
      <c r="G155" s="87"/>
      <c r="H155" s="87"/>
      <c r="I155" s="87"/>
    </row>
    <row r="156" spans="3:780" x14ac:dyDescent="0.3">
      <c r="C156" s="87"/>
      <c r="D156" s="87"/>
      <c r="E156" s="87"/>
      <c r="F156" s="87"/>
      <c r="G156" s="87"/>
      <c r="H156" s="87"/>
      <c r="I156" s="87"/>
    </row>
    <row r="157" spans="3:780" x14ac:dyDescent="0.3">
      <c r="C157" s="87"/>
      <c r="D157" s="87"/>
      <c r="E157" s="87"/>
      <c r="F157" s="87"/>
      <c r="G157" s="87"/>
      <c r="H157" s="87"/>
      <c r="I157" s="87"/>
    </row>
    <row r="158" spans="3:780" x14ac:dyDescent="0.3">
      <c r="C158" s="87"/>
      <c r="D158" s="87"/>
      <c r="E158" s="87"/>
      <c r="F158" s="87"/>
      <c r="G158" s="87"/>
      <c r="H158" s="87"/>
      <c r="I158" s="87"/>
    </row>
    <row r="159" spans="3:780" x14ac:dyDescent="0.3">
      <c r="C159" s="87"/>
      <c r="D159" s="87"/>
      <c r="E159" s="87"/>
      <c r="F159" s="87"/>
      <c r="G159" s="87"/>
      <c r="H159" s="87"/>
      <c r="I159" s="87"/>
    </row>
    <row r="160" spans="3:780" x14ac:dyDescent="0.3">
      <c r="C160" s="70"/>
      <c r="D160" s="78"/>
      <c r="E160" s="78"/>
      <c r="F160" s="78"/>
      <c r="G160" s="78"/>
      <c r="H160" s="78"/>
      <c r="I160" s="78"/>
    </row>
    <row r="161" spans="2:4" x14ac:dyDescent="0.3">
      <c r="C161" s="52"/>
      <c r="D161" s="12"/>
    </row>
    <row r="162" spans="2:4" x14ac:dyDescent="0.3">
      <c r="C162" s="52"/>
      <c r="D162" s="12"/>
    </row>
    <row r="163" spans="2:4" x14ac:dyDescent="0.3">
      <c r="C163" s="52"/>
      <c r="D163" s="12"/>
    </row>
    <row r="164" spans="2:4" x14ac:dyDescent="0.3">
      <c r="C164" s="52"/>
      <c r="D164" s="12"/>
    </row>
    <row r="165" spans="2:4" x14ac:dyDescent="0.3">
      <c r="B165" s="4"/>
      <c r="C165" s="52"/>
      <c r="D165" s="12"/>
    </row>
    <row r="166" spans="2:4" x14ac:dyDescent="0.3">
      <c r="B166" s="4"/>
      <c r="C166" s="52"/>
      <c r="D166" s="12"/>
    </row>
    <row r="167" spans="2:4" x14ac:dyDescent="0.3">
      <c r="B167" s="4"/>
      <c r="C167" s="52"/>
      <c r="D167" s="12"/>
    </row>
    <row r="168" spans="2:4" x14ac:dyDescent="0.3">
      <c r="B168" s="4"/>
      <c r="C168" s="52"/>
      <c r="D168" s="12"/>
    </row>
    <row r="169" spans="2:4" x14ac:dyDescent="0.3">
      <c r="B169" s="4"/>
      <c r="C169" s="52"/>
      <c r="D169" s="12"/>
    </row>
    <row r="170" spans="2:4" x14ac:dyDescent="0.3">
      <c r="B170" s="4"/>
      <c r="C170" s="52"/>
      <c r="D170" s="12"/>
    </row>
    <row r="171" spans="2:4" x14ac:dyDescent="0.3">
      <c r="B171" s="4"/>
    </row>
    <row r="172" spans="2:4" x14ac:dyDescent="0.3">
      <c r="C172" s="4"/>
    </row>
    <row r="173" spans="2:4" x14ac:dyDescent="0.3">
      <c r="B173" s="4"/>
      <c r="C173" s="52"/>
      <c r="D173" s="12"/>
    </row>
    <row r="174" spans="2:4" x14ac:dyDescent="0.3">
      <c r="B174" s="4"/>
      <c r="C174" s="52"/>
      <c r="D174" s="12"/>
    </row>
    <row r="175" spans="2:4" x14ac:dyDescent="0.3">
      <c r="B175" s="4"/>
      <c r="C175" s="52"/>
      <c r="D175" s="12"/>
    </row>
    <row r="176" spans="2:4" x14ac:dyDescent="0.3">
      <c r="B176" s="4"/>
      <c r="C176" s="52"/>
      <c r="D176" s="12"/>
    </row>
    <row r="177" spans="2:5" x14ac:dyDescent="0.3">
      <c r="C177" s="52"/>
      <c r="D177" s="12"/>
    </row>
    <row r="178" spans="2:5" x14ac:dyDescent="0.3">
      <c r="C178" s="52"/>
      <c r="D178" s="12"/>
    </row>
    <row r="179" spans="2:5" x14ac:dyDescent="0.3">
      <c r="C179" s="52"/>
      <c r="D179" s="12"/>
    </row>
    <row r="180" spans="2:5" x14ac:dyDescent="0.3">
      <c r="C180" s="52"/>
      <c r="D180" s="12"/>
    </row>
    <row r="181" spans="2:5" x14ac:dyDescent="0.3">
      <c r="C181" s="52"/>
      <c r="D181" s="12"/>
    </row>
    <row r="182" spans="2:5" x14ac:dyDescent="0.3">
      <c r="C182" s="52"/>
      <c r="D182" s="12"/>
    </row>
    <row r="183" spans="2:5" x14ac:dyDescent="0.3">
      <c r="C183" s="4"/>
    </row>
    <row r="184" spans="2:5" x14ac:dyDescent="0.3">
      <c r="B184" s="4"/>
      <c r="C184" s="52"/>
      <c r="D184" s="12"/>
    </row>
    <row r="185" spans="2:5" x14ac:dyDescent="0.3">
      <c r="B185" s="4"/>
      <c r="C185" s="52"/>
      <c r="D185" s="12"/>
    </row>
    <row r="186" spans="2:5" x14ac:dyDescent="0.3">
      <c r="C186" s="52"/>
      <c r="D186" s="12"/>
    </row>
    <row r="187" spans="2:5" x14ac:dyDescent="0.3">
      <c r="B187" s="4"/>
      <c r="C187" s="52"/>
      <c r="D187" s="12"/>
    </row>
    <row r="188" spans="2:5" x14ac:dyDescent="0.3">
      <c r="B188" s="4"/>
      <c r="C188" s="52"/>
      <c r="D188" s="12"/>
    </row>
    <row r="189" spans="2:5" x14ac:dyDescent="0.3">
      <c r="C189" s="52"/>
      <c r="D189" s="12"/>
    </row>
    <row r="190" spans="2:5" x14ac:dyDescent="0.3">
      <c r="C190" s="52"/>
      <c r="D190" s="12"/>
    </row>
    <row r="192" spans="2:5" x14ac:dyDescent="0.3">
      <c r="C192" s="79"/>
      <c r="D192" s="79"/>
      <c r="E192" s="79"/>
    </row>
    <row r="193" spans="3:4" x14ac:dyDescent="0.3">
      <c r="D193" s="69"/>
    </row>
    <row r="194" spans="3:4" x14ac:dyDescent="0.3">
      <c r="C194" s="52"/>
      <c r="D194" s="12"/>
    </row>
    <row r="195" spans="3:4" x14ac:dyDescent="0.3">
      <c r="C195" s="52"/>
      <c r="D195" s="12"/>
    </row>
    <row r="196" spans="3:4" x14ac:dyDescent="0.3">
      <c r="C196" s="52"/>
      <c r="D196" s="12"/>
    </row>
    <row r="197" spans="3:4" x14ac:dyDescent="0.3">
      <c r="C197" s="52"/>
      <c r="D197" s="12"/>
    </row>
    <row r="198" spans="3:4" x14ac:dyDescent="0.3">
      <c r="C198" s="52"/>
      <c r="D198" s="12"/>
    </row>
    <row r="199" spans="3:4" x14ac:dyDescent="0.3">
      <c r="C199" s="52"/>
    </row>
    <row r="200" spans="3:4" x14ac:dyDescent="0.3">
      <c r="C200" s="79"/>
      <c r="D200" s="79"/>
    </row>
    <row r="201" spans="3:4" x14ac:dyDescent="0.3">
      <c r="C201" s="52"/>
    </row>
    <row r="202" spans="3:4" x14ac:dyDescent="0.3">
      <c r="C202" s="52"/>
    </row>
    <row r="203" spans="3:4" x14ac:dyDescent="0.3">
      <c r="C203" s="52"/>
    </row>
    <row r="204" spans="3:4" x14ac:dyDescent="0.3">
      <c r="C204" s="52"/>
    </row>
    <row r="205" spans="3:4" x14ac:dyDescent="0.3">
      <c r="C205" s="52"/>
    </row>
  </sheetData>
  <mergeCells count="47">
    <mergeCell ref="C200:D200"/>
    <mergeCell ref="D123:I123"/>
    <mergeCell ref="D124:I124"/>
    <mergeCell ref="D125:I125"/>
    <mergeCell ref="D126:I126"/>
    <mergeCell ref="D128:I128"/>
    <mergeCell ref="D154:I154"/>
    <mergeCell ref="D153:I153"/>
    <mergeCell ref="D131:I131"/>
    <mergeCell ref="D132:I132"/>
    <mergeCell ref="D133:I133"/>
    <mergeCell ref="D134:I134"/>
    <mergeCell ref="C157:I157"/>
    <mergeCell ref="C158:I158"/>
    <mergeCell ref="C159:I159"/>
    <mergeCell ref="C156:I156"/>
    <mergeCell ref="D146:I146"/>
    <mergeCell ref="B117:D117"/>
    <mergeCell ref="C118:D118"/>
    <mergeCell ref="C122:E122"/>
    <mergeCell ref="D141:I141"/>
    <mergeCell ref="D142:I142"/>
    <mergeCell ref="D143:I143"/>
    <mergeCell ref="D144:I144"/>
    <mergeCell ref="D145:I145"/>
    <mergeCell ref="C103:D103"/>
    <mergeCell ref="D147:I147"/>
    <mergeCell ref="D148:I148"/>
    <mergeCell ref="D149:I149"/>
    <mergeCell ref="C155:I155"/>
    <mergeCell ref="B97:D97"/>
    <mergeCell ref="D135:I135"/>
    <mergeCell ref="B107:D107"/>
    <mergeCell ref="B110:D110"/>
    <mergeCell ref="C98:D98"/>
    <mergeCell ref="C101:D101"/>
    <mergeCell ref="C108:D108"/>
    <mergeCell ref="C106:D106"/>
    <mergeCell ref="C109:D109"/>
    <mergeCell ref="C102:D102"/>
    <mergeCell ref="C100:D100"/>
    <mergeCell ref="C105:D105"/>
    <mergeCell ref="C104:D104"/>
    <mergeCell ref="D160:I160"/>
    <mergeCell ref="C130:E130"/>
    <mergeCell ref="C192:E192"/>
    <mergeCell ref="B2:D2"/>
  </mergeCells>
  <pageMargins left="0.24" right="0.2" top="0.44" bottom="0.42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819D-D7F7-418E-A42F-4079B93BCDE1}">
  <dimension ref="A1:L80"/>
  <sheetViews>
    <sheetView workbookViewId="0">
      <pane xSplit="2" ySplit="1" topLeftCell="C2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RowHeight="14.4" x14ac:dyDescent="0.3"/>
  <cols>
    <col min="1" max="1" width="8" bestFit="1" customWidth="1"/>
    <col min="2" max="2" width="4.88671875" bestFit="1" customWidth="1"/>
    <col min="3" max="3" width="15.88671875" style="73" bestFit="1" customWidth="1"/>
    <col min="4" max="4" width="16.44140625" style="71" bestFit="1" customWidth="1"/>
    <col min="5" max="5" width="17.88671875" style="71" bestFit="1" customWidth="1"/>
    <col min="6" max="6" width="23.77734375" style="71" bestFit="1" customWidth="1"/>
    <col min="7" max="7" width="26.5546875" style="71" bestFit="1" customWidth="1"/>
    <col min="8" max="8" width="15.44140625" style="71" bestFit="1" customWidth="1"/>
    <col min="9" max="9" width="15.88671875" style="71" bestFit="1" customWidth="1"/>
    <col min="10" max="10" width="21.109375" style="71" bestFit="1" customWidth="1"/>
    <col min="11" max="11" width="20.33203125" style="71" bestFit="1" customWidth="1"/>
    <col min="12" max="12" width="20.6640625" style="72" bestFit="1" customWidth="1"/>
  </cols>
  <sheetData>
    <row r="1" spans="1:12" x14ac:dyDescent="0.3">
      <c r="A1" t="s">
        <v>61</v>
      </c>
      <c r="B1" t="s">
        <v>62</v>
      </c>
      <c r="C1" s="73" t="s">
        <v>0</v>
      </c>
      <c r="D1" s="71" t="s">
        <v>3</v>
      </c>
      <c r="E1" s="71" t="s">
        <v>4</v>
      </c>
      <c r="F1" s="71" t="s">
        <v>34</v>
      </c>
      <c r="G1" s="71" t="s">
        <v>35</v>
      </c>
      <c r="H1" s="71" t="s">
        <v>5</v>
      </c>
      <c r="I1" s="71" t="s">
        <v>6</v>
      </c>
      <c r="J1" s="71" t="s">
        <v>7</v>
      </c>
      <c r="K1" s="71" t="s">
        <v>8</v>
      </c>
      <c r="L1" s="72" t="s">
        <v>9</v>
      </c>
    </row>
    <row r="2" spans="1:12" x14ac:dyDescent="0.3">
      <c r="A2" t="s">
        <v>63</v>
      </c>
      <c r="B2" t="s">
        <v>13</v>
      </c>
      <c r="C2" s="73">
        <v>1418</v>
      </c>
      <c r="D2" s="71">
        <v>-126</v>
      </c>
      <c r="E2" s="71">
        <v>258</v>
      </c>
      <c r="F2" s="71">
        <v>-507</v>
      </c>
      <c r="G2" s="71">
        <v>1793</v>
      </c>
      <c r="H2" s="71">
        <v>33</v>
      </c>
      <c r="I2" s="71">
        <v>1927</v>
      </c>
      <c r="J2" s="71">
        <v>2178</v>
      </c>
      <c r="K2" s="71">
        <v>207</v>
      </c>
      <c r="L2" s="72">
        <v>269</v>
      </c>
    </row>
    <row r="3" spans="1:12" x14ac:dyDescent="0.3">
      <c r="A3" t="s">
        <v>64</v>
      </c>
      <c r="B3" t="s">
        <v>13</v>
      </c>
      <c r="C3" s="73">
        <v>893</v>
      </c>
      <c r="D3" s="71">
        <v>-283</v>
      </c>
      <c r="E3" s="71">
        <v>-116</v>
      </c>
      <c r="F3" s="71">
        <v>-543</v>
      </c>
      <c r="G3" s="71">
        <v>1835</v>
      </c>
      <c r="H3" s="71">
        <v>7</v>
      </c>
      <c r="I3" s="71">
        <v>1256</v>
      </c>
      <c r="J3" s="71">
        <v>1459</v>
      </c>
      <c r="K3" s="71">
        <v>267</v>
      </c>
      <c r="L3" s="72">
        <v>89</v>
      </c>
    </row>
    <row r="4" spans="1:12" x14ac:dyDescent="0.3">
      <c r="A4" t="s">
        <v>65</v>
      </c>
      <c r="B4" t="s">
        <v>13</v>
      </c>
      <c r="C4" s="73">
        <v>1196</v>
      </c>
      <c r="D4" s="71">
        <v>-111</v>
      </c>
      <c r="E4" s="71">
        <v>309</v>
      </c>
      <c r="F4" s="71">
        <v>-499</v>
      </c>
      <c r="G4" s="71">
        <v>1497</v>
      </c>
      <c r="H4" s="71">
        <v>1018</v>
      </c>
      <c r="I4" s="71">
        <v>2218</v>
      </c>
      <c r="J4" s="71">
        <v>1617</v>
      </c>
      <c r="K4" s="71">
        <v>-24</v>
      </c>
      <c r="L4" s="72">
        <v>28</v>
      </c>
    </row>
    <row r="5" spans="1:12" x14ac:dyDescent="0.3">
      <c r="A5" t="s">
        <v>66</v>
      </c>
      <c r="B5" t="s">
        <v>13</v>
      </c>
      <c r="C5" s="73">
        <v>563</v>
      </c>
      <c r="D5" s="71">
        <v>161</v>
      </c>
      <c r="E5" s="71">
        <v>-453</v>
      </c>
      <c r="F5" s="71">
        <v>-662</v>
      </c>
      <c r="G5" s="71">
        <v>1517</v>
      </c>
      <c r="H5" s="71">
        <v>75</v>
      </c>
      <c r="I5" s="71">
        <v>945</v>
      </c>
      <c r="J5" s="71">
        <v>657</v>
      </c>
      <c r="K5" s="71">
        <v>73</v>
      </c>
      <c r="L5" s="72">
        <v>234</v>
      </c>
    </row>
    <row r="6" spans="1:12" x14ac:dyDescent="0.3">
      <c r="A6" t="s">
        <v>63</v>
      </c>
      <c r="B6" t="s">
        <v>14</v>
      </c>
      <c r="C6" s="73">
        <v>1111</v>
      </c>
      <c r="D6" s="71">
        <v>-1</v>
      </c>
      <c r="E6" s="71">
        <v>49</v>
      </c>
      <c r="F6" s="71">
        <v>-415</v>
      </c>
      <c r="G6" s="71">
        <v>1478</v>
      </c>
      <c r="H6" s="74">
        <v>17</v>
      </c>
      <c r="I6" s="71">
        <v>1220</v>
      </c>
      <c r="J6" s="71">
        <v>572</v>
      </c>
      <c r="K6" s="71">
        <v>92</v>
      </c>
      <c r="L6" s="72">
        <v>0</v>
      </c>
    </row>
    <row r="7" spans="1:12" x14ac:dyDescent="0.3">
      <c r="A7" t="s">
        <v>64</v>
      </c>
      <c r="B7" t="s">
        <v>14</v>
      </c>
      <c r="C7" s="73">
        <v>712</v>
      </c>
      <c r="D7" s="71">
        <v>-158</v>
      </c>
      <c r="E7" s="71">
        <v>-222</v>
      </c>
      <c r="F7" s="71">
        <v>-648</v>
      </c>
      <c r="G7" s="71">
        <v>1740</v>
      </c>
      <c r="H7" s="71">
        <v>28</v>
      </c>
      <c r="I7" s="71">
        <v>484</v>
      </c>
      <c r="J7" s="71">
        <v>517</v>
      </c>
      <c r="K7" s="71">
        <v>-201</v>
      </c>
      <c r="L7" s="72">
        <v>-55</v>
      </c>
    </row>
    <row r="8" spans="1:12" x14ac:dyDescent="0.3">
      <c r="A8" t="s">
        <v>65</v>
      </c>
      <c r="B8" t="s">
        <v>14</v>
      </c>
      <c r="C8" s="73">
        <v>181.40000000000009</v>
      </c>
      <c r="D8" s="71">
        <v>-511</v>
      </c>
      <c r="E8" s="71">
        <v>-480.59999999999991</v>
      </c>
      <c r="F8" s="71">
        <v>-498</v>
      </c>
      <c r="G8" s="71">
        <v>1671</v>
      </c>
      <c r="H8" s="71">
        <v>21</v>
      </c>
      <c r="I8" s="71">
        <v>537</v>
      </c>
      <c r="J8" s="71">
        <v>-328</v>
      </c>
      <c r="K8" s="71">
        <v>334.59999999999991</v>
      </c>
      <c r="L8" s="72">
        <v>0</v>
      </c>
    </row>
    <row r="9" spans="1:12" x14ac:dyDescent="0.3">
      <c r="A9" t="s">
        <v>66</v>
      </c>
      <c r="B9" t="s">
        <v>14</v>
      </c>
      <c r="C9" s="73">
        <v>-193</v>
      </c>
      <c r="D9" s="71">
        <v>-587</v>
      </c>
      <c r="E9" s="71">
        <v>-684</v>
      </c>
      <c r="F9" s="71">
        <v>-646</v>
      </c>
      <c r="G9" s="71">
        <v>1724</v>
      </c>
      <c r="H9" s="71">
        <v>16</v>
      </c>
      <c r="I9" s="71">
        <v>-181</v>
      </c>
      <c r="J9" s="71">
        <v>-339</v>
      </c>
      <c r="K9" s="71">
        <v>-4</v>
      </c>
      <c r="L9" s="72">
        <v>0</v>
      </c>
    </row>
    <row r="10" spans="1:12" x14ac:dyDescent="0.3">
      <c r="A10" t="s">
        <v>63</v>
      </c>
      <c r="B10" t="s">
        <v>15</v>
      </c>
      <c r="C10" s="73">
        <v>114</v>
      </c>
      <c r="D10" s="71">
        <v>-771</v>
      </c>
      <c r="E10" s="74">
        <v>-595</v>
      </c>
      <c r="F10" s="71">
        <v>-526</v>
      </c>
      <c r="G10" s="71">
        <v>2006</v>
      </c>
      <c r="H10" s="71">
        <v>516</v>
      </c>
      <c r="I10" s="71">
        <v>574</v>
      </c>
      <c r="J10" s="71">
        <v>-274</v>
      </c>
      <c r="K10" s="71">
        <v>-56</v>
      </c>
      <c r="L10" s="72">
        <v>0</v>
      </c>
    </row>
    <row r="11" spans="1:12" x14ac:dyDescent="0.3">
      <c r="A11" t="s">
        <v>64</v>
      </c>
      <c r="B11" t="s">
        <v>15</v>
      </c>
      <c r="C11" s="73">
        <v>-919</v>
      </c>
      <c r="D11" s="71">
        <v>-1478</v>
      </c>
      <c r="E11" s="71">
        <v>-873</v>
      </c>
      <c r="F11" s="71">
        <v>-693</v>
      </c>
      <c r="G11" s="71">
        <v>2125</v>
      </c>
      <c r="H11" s="71">
        <v>38</v>
      </c>
      <c r="I11" s="71">
        <v>-527</v>
      </c>
      <c r="J11" s="71">
        <v>-1117</v>
      </c>
      <c r="K11" s="71">
        <v>409</v>
      </c>
      <c r="L11" s="72">
        <v>-55</v>
      </c>
    </row>
    <row r="12" spans="1:12" x14ac:dyDescent="0.3">
      <c r="A12" t="s">
        <v>65</v>
      </c>
      <c r="B12" t="s">
        <v>15</v>
      </c>
      <c r="C12" s="73">
        <v>-356</v>
      </c>
      <c r="D12" s="71">
        <v>-1030</v>
      </c>
      <c r="E12" s="71">
        <v>-996</v>
      </c>
      <c r="F12" s="71">
        <v>-470</v>
      </c>
      <c r="G12" s="71">
        <v>2140</v>
      </c>
      <c r="H12" s="71">
        <v>71</v>
      </c>
      <c r="I12" s="71">
        <v>-281</v>
      </c>
      <c r="J12" s="71">
        <v>903</v>
      </c>
      <c r="K12" s="71">
        <v>4</v>
      </c>
      <c r="L12" s="72">
        <v>0</v>
      </c>
    </row>
    <row r="13" spans="1:12" x14ac:dyDescent="0.3">
      <c r="A13" t="s">
        <v>66</v>
      </c>
      <c r="B13" t="s">
        <v>15</v>
      </c>
      <c r="C13" s="73">
        <v>-373</v>
      </c>
      <c r="D13" s="71">
        <v>-1171</v>
      </c>
      <c r="E13" s="71">
        <v>-893</v>
      </c>
      <c r="F13" s="71">
        <v>-697</v>
      </c>
      <c r="G13" s="71">
        <v>2388</v>
      </c>
      <c r="H13" s="71">
        <v>60</v>
      </c>
      <c r="I13" s="71">
        <v>-677</v>
      </c>
      <c r="J13" s="71">
        <v>-5</v>
      </c>
      <c r="K13" s="71">
        <v>-364</v>
      </c>
      <c r="L13" s="72">
        <v>0</v>
      </c>
    </row>
    <row r="14" spans="1:12" x14ac:dyDescent="0.3">
      <c r="A14" t="s">
        <v>63</v>
      </c>
      <c r="B14" t="s">
        <v>16</v>
      </c>
      <c r="C14" s="73">
        <v>-1585</v>
      </c>
      <c r="D14" s="71">
        <v>-2029</v>
      </c>
      <c r="E14" s="71">
        <v>-906</v>
      </c>
      <c r="F14" s="71">
        <v>-579</v>
      </c>
      <c r="G14" s="71">
        <v>1929</v>
      </c>
      <c r="H14" s="71">
        <v>38</v>
      </c>
      <c r="I14" s="71">
        <v>-1256</v>
      </c>
      <c r="J14" s="71">
        <v>-452</v>
      </c>
      <c r="K14" s="71">
        <v>291</v>
      </c>
      <c r="L14" s="72">
        <v>0</v>
      </c>
    </row>
    <row r="15" spans="1:12" x14ac:dyDescent="0.3">
      <c r="A15" t="s">
        <v>64</v>
      </c>
      <c r="B15" t="s">
        <v>16</v>
      </c>
      <c r="C15" s="73">
        <v>-1292</v>
      </c>
      <c r="D15" s="71">
        <v>-2011</v>
      </c>
      <c r="E15" s="71">
        <v>-1134</v>
      </c>
      <c r="F15" s="71">
        <v>-769</v>
      </c>
      <c r="G15" s="71">
        <v>2622</v>
      </c>
      <c r="H15" s="71">
        <v>33</v>
      </c>
      <c r="I15" s="71">
        <v>-1447</v>
      </c>
      <c r="J15" s="71">
        <v>-251</v>
      </c>
      <c r="K15" s="71">
        <v>-133</v>
      </c>
      <c r="L15" s="72">
        <v>-55</v>
      </c>
    </row>
    <row r="16" spans="1:12" x14ac:dyDescent="0.3">
      <c r="A16" t="s">
        <v>65</v>
      </c>
      <c r="B16" t="s">
        <v>16</v>
      </c>
      <c r="C16" s="73">
        <v>-1370</v>
      </c>
      <c r="D16" s="71">
        <v>-2109</v>
      </c>
      <c r="E16" s="71">
        <v>-1398</v>
      </c>
      <c r="F16" s="71">
        <v>-532</v>
      </c>
      <c r="G16" s="71">
        <v>2669</v>
      </c>
      <c r="H16" s="71">
        <v>92</v>
      </c>
      <c r="I16" s="71">
        <v>-1077</v>
      </c>
      <c r="J16" s="71">
        <v>1010</v>
      </c>
      <c r="K16" s="71">
        <v>201</v>
      </c>
      <c r="L16" s="72">
        <v>0</v>
      </c>
    </row>
    <row r="17" spans="1:12" x14ac:dyDescent="0.3">
      <c r="A17" t="s">
        <v>66</v>
      </c>
      <c r="B17" t="s">
        <v>16</v>
      </c>
      <c r="C17" s="73">
        <v>-743</v>
      </c>
      <c r="D17" s="71">
        <v>-2172</v>
      </c>
      <c r="E17" s="71">
        <v>-1112</v>
      </c>
      <c r="F17" s="71">
        <v>-787</v>
      </c>
      <c r="G17" s="71">
        <v>3328</v>
      </c>
      <c r="H17" s="71">
        <v>78</v>
      </c>
      <c r="I17" s="71">
        <v>-771</v>
      </c>
      <c r="J17" s="71">
        <v>472</v>
      </c>
      <c r="K17" s="71">
        <v>-106</v>
      </c>
      <c r="L17" s="72">
        <v>0</v>
      </c>
    </row>
    <row r="18" spans="1:12" x14ac:dyDescent="0.3">
      <c r="A18" t="s">
        <v>63</v>
      </c>
      <c r="B18" t="s">
        <v>17</v>
      </c>
      <c r="C18" s="73">
        <v>-2722</v>
      </c>
      <c r="D18" s="71">
        <v>-2714</v>
      </c>
      <c r="E18" s="71">
        <v>-1421</v>
      </c>
      <c r="F18" s="71">
        <v>-840</v>
      </c>
      <c r="G18" s="71">
        <v>2253</v>
      </c>
      <c r="H18" s="71">
        <v>87</v>
      </c>
      <c r="I18" s="71">
        <v>-2260</v>
      </c>
      <c r="J18" s="71">
        <v>-573</v>
      </c>
      <c r="K18" s="71">
        <v>375</v>
      </c>
      <c r="L18" s="72">
        <v>0</v>
      </c>
    </row>
    <row r="19" spans="1:12" x14ac:dyDescent="0.3">
      <c r="A19" t="s">
        <v>64</v>
      </c>
      <c r="B19" t="s">
        <v>17</v>
      </c>
      <c r="C19" s="73">
        <v>-1912</v>
      </c>
      <c r="D19" s="71">
        <v>-2537</v>
      </c>
      <c r="E19" s="71">
        <v>-1095</v>
      </c>
      <c r="F19" s="71">
        <v>-971</v>
      </c>
      <c r="G19" s="71">
        <v>2691</v>
      </c>
      <c r="H19" s="71">
        <v>88</v>
      </c>
      <c r="I19" s="71">
        <v>-1654</v>
      </c>
      <c r="J19" s="71">
        <v>505</v>
      </c>
      <c r="K19" s="71">
        <v>70</v>
      </c>
      <c r="L19" s="72">
        <v>100</v>
      </c>
    </row>
    <row r="20" spans="1:12" x14ac:dyDescent="0.3">
      <c r="A20" t="s">
        <v>65</v>
      </c>
      <c r="B20" t="s">
        <v>17</v>
      </c>
      <c r="C20" s="73">
        <v>-1534</v>
      </c>
      <c r="D20" s="71">
        <v>-2272</v>
      </c>
      <c r="E20" s="71">
        <v>-1054</v>
      </c>
      <c r="F20" s="71">
        <v>-804</v>
      </c>
      <c r="G20" s="71">
        <v>2596</v>
      </c>
      <c r="H20" s="71">
        <v>71</v>
      </c>
      <c r="I20" s="71">
        <v>-1904</v>
      </c>
      <c r="J20" s="71">
        <v>681</v>
      </c>
      <c r="K20" s="71">
        <v>-441</v>
      </c>
      <c r="L20" s="72">
        <v>0</v>
      </c>
    </row>
    <row r="21" spans="1:12" x14ac:dyDescent="0.3">
      <c r="A21" t="s">
        <v>66</v>
      </c>
      <c r="B21" t="s">
        <v>17</v>
      </c>
      <c r="C21" s="73">
        <v>-710</v>
      </c>
      <c r="D21" s="71">
        <v>-2049</v>
      </c>
      <c r="E21" s="71">
        <v>-739</v>
      </c>
      <c r="F21" s="71">
        <v>-967</v>
      </c>
      <c r="G21" s="71">
        <v>3045</v>
      </c>
      <c r="H21" s="71">
        <v>58</v>
      </c>
      <c r="I21" s="71">
        <v>-477</v>
      </c>
      <c r="J21" s="71">
        <v>2944</v>
      </c>
      <c r="K21" s="71">
        <v>175</v>
      </c>
      <c r="L21" s="72">
        <v>0</v>
      </c>
    </row>
    <row r="22" spans="1:12" x14ac:dyDescent="0.3">
      <c r="A22" t="s">
        <v>63</v>
      </c>
      <c r="B22" t="s">
        <v>18</v>
      </c>
      <c r="C22" s="73">
        <v>-2230</v>
      </c>
      <c r="D22" s="71">
        <v>-2290</v>
      </c>
      <c r="E22" s="71">
        <v>-1620</v>
      </c>
      <c r="F22" s="71">
        <v>-963</v>
      </c>
      <c r="G22" s="71">
        <v>2643</v>
      </c>
      <c r="H22" s="71">
        <v>4</v>
      </c>
      <c r="I22" s="71">
        <v>-2645</v>
      </c>
      <c r="J22" s="71">
        <v>14</v>
      </c>
      <c r="K22" s="71">
        <v>-319</v>
      </c>
      <c r="L22" s="72">
        <v>-100</v>
      </c>
    </row>
    <row r="23" spans="1:12" x14ac:dyDescent="0.3">
      <c r="A23" t="s">
        <v>64</v>
      </c>
      <c r="B23" t="s">
        <v>18</v>
      </c>
      <c r="C23" s="73">
        <v>-3827</v>
      </c>
      <c r="D23" s="71">
        <v>-3810</v>
      </c>
      <c r="E23" s="71">
        <v>-1806</v>
      </c>
      <c r="F23" s="71">
        <v>-1011</v>
      </c>
      <c r="G23" s="71">
        <v>2800</v>
      </c>
      <c r="H23" s="71">
        <v>43</v>
      </c>
      <c r="I23" s="71">
        <v>-3068</v>
      </c>
      <c r="J23" s="71">
        <v>-1227</v>
      </c>
      <c r="K23" s="71">
        <v>616</v>
      </c>
      <c r="L23" s="72">
        <v>100</v>
      </c>
    </row>
    <row r="24" spans="1:12" x14ac:dyDescent="0.3">
      <c r="A24" t="s">
        <v>65</v>
      </c>
      <c r="B24" t="s">
        <v>18</v>
      </c>
      <c r="C24" s="73">
        <v>-3636</v>
      </c>
      <c r="D24" s="71">
        <v>-4580</v>
      </c>
      <c r="E24" s="71">
        <v>-1595</v>
      </c>
      <c r="F24" s="71">
        <v>-748</v>
      </c>
      <c r="G24" s="71">
        <v>3287</v>
      </c>
      <c r="H24" s="71">
        <v>17</v>
      </c>
      <c r="I24" s="71">
        <v>-3415</v>
      </c>
      <c r="J24" s="71">
        <v>-2332</v>
      </c>
      <c r="K24" s="71">
        <v>204</v>
      </c>
      <c r="L24" s="72">
        <v>0</v>
      </c>
    </row>
    <row r="25" spans="1:12" x14ac:dyDescent="0.3">
      <c r="A25" t="s">
        <v>66</v>
      </c>
      <c r="B25" t="s">
        <v>18</v>
      </c>
      <c r="C25" s="73">
        <v>-4181</v>
      </c>
      <c r="D25" s="71">
        <v>-4154</v>
      </c>
      <c r="E25" s="71">
        <v>-1572</v>
      </c>
      <c r="F25" s="71">
        <v>-1201</v>
      </c>
      <c r="G25" s="71">
        <v>2746</v>
      </c>
      <c r="H25" s="71">
        <v>57</v>
      </c>
      <c r="I25" s="71">
        <v>-4368</v>
      </c>
      <c r="J25" s="71">
        <v>-1993</v>
      </c>
      <c r="K25" s="71">
        <v>-244</v>
      </c>
      <c r="L25" s="72">
        <v>0</v>
      </c>
    </row>
    <row r="26" spans="1:12" x14ac:dyDescent="0.3">
      <c r="A26" t="s">
        <v>63</v>
      </c>
      <c r="B26" t="s">
        <v>19</v>
      </c>
      <c r="C26" s="73">
        <v>-4212.5</v>
      </c>
      <c r="D26" s="71">
        <v>-4506.5</v>
      </c>
      <c r="E26" s="71">
        <v>-1271</v>
      </c>
      <c r="F26" s="71">
        <v>-1125</v>
      </c>
      <c r="G26" s="71">
        <v>2690</v>
      </c>
      <c r="H26" s="71">
        <v>28</v>
      </c>
      <c r="I26" s="71">
        <v>-4522</v>
      </c>
      <c r="J26" s="71">
        <v>-3227</v>
      </c>
      <c r="K26" s="71">
        <v>-237.5</v>
      </c>
      <c r="L26" s="72">
        <v>-100</v>
      </c>
    </row>
    <row r="27" spans="1:12" x14ac:dyDescent="0.3">
      <c r="A27" t="s">
        <v>64</v>
      </c>
      <c r="B27" t="s">
        <v>19</v>
      </c>
      <c r="C27" s="73">
        <v>-3625</v>
      </c>
      <c r="D27" s="71">
        <v>-3668</v>
      </c>
      <c r="E27" s="71">
        <v>-1110</v>
      </c>
      <c r="F27" s="71">
        <v>-1260</v>
      </c>
      <c r="G27" s="71">
        <v>2413</v>
      </c>
      <c r="H27" s="71">
        <v>44</v>
      </c>
      <c r="I27" s="71">
        <v>-3255</v>
      </c>
      <c r="J27" s="71">
        <v>1429</v>
      </c>
      <c r="K27" s="71">
        <v>226</v>
      </c>
      <c r="L27" s="72">
        <v>100</v>
      </c>
    </row>
    <row r="28" spans="1:12" x14ac:dyDescent="0.3">
      <c r="A28" t="s">
        <v>65</v>
      </c>
      <c r="B28" t="s">
        <v>19</v>
      </c>
      <c r="C28" s="73">
        <v>-545</v>
      </c>
      <c r="D28" s="71">
        <v>-2027</v>
      </c>
      <c r="E28" s="71">
        <v>-630</v>
      </c>
      <c r="F28" s="71">
        <v>-967</v>
      </c>
      <c r="G28" s="71">
        <v>3079</v>
      </c>
      <c r="H28" s="71">
        <v>66</v>
      </c>
      <c r="I28" s="71">
        <v>-496</v>
      </c>
      <c r="J28" s="71">
        <v>730</v>
      </c>
      <c r="K28" s="71">
        <v>-17</v>
      </c>
      <c r="L28" s="72">
        <v>0</v>
      </c>
    </row>
    <row r="29" spans="1:12" x14ac:dyDescent="0.3">
      <c r="A29" t="s">
        <v>66</v>
      </c>
      <c r="B29" t="s">
        <v>19</v>
      </c>
      <c r="C29" s="73">
        <v>-878</v>
      </c>
      <c r="D29" s="71">
        <v>-2338</v>
      </c>
      <c r="E29" s="71">
        <v>-457</v>
      </c>
      <c r="F29" s="71">
        <v>-1055</v>
      </c>
      <c r="G29" s="71">
        <v>2972</v>
      </c>
      <c r="H29" s="71">
        <v>317</v>
      </c>
      <c r="I29" s="71">
        <v>-415</v>
      </c>
      <c r="J29" s="71">
        <v>1703</v>
      </c>
      <c r="K29" s="71">
        <v>146</v>
      </c>
      <c r="L29" s="72">
        <v>0</v>
      </c>
    </row>
    <row r="30" spans="1:12" x14ac:dyDescent="0.3">
      <c r="A30" t="s">
        <v>63</v>
      </c>
      <c r="B30" t="s">
        <v>20</v>
      </c>
      <c r="C30" s="73">
        <v>-981.43000000000029</v>
      </c>
      <c r="D30" s="71">
        <v>-2832</v>
      </c>
      <c r="E30" s="71">
        <v>-722.43000000000006</v>
      </c>
      <c r="F30" s="71">
        <v>-699</v>
      </c>
      <c r="G30" s="71">
        <v>3272</v>
      </c>
      <c r="H30" s="71">
        <v>71</v>
      </c>
      <c r="I30" s="71">
        <v>-626</v>
      </c>
      <c r="J30" s="71">
        <v>2224</v>
      </c>
      <c r="K30" s="71">
        <v>284.43000000000029</v>
      </c>
      <c r="L30" s="72">
        <v>0</v>
      </c>
    </row>
    <row r="31" spans="1:12" x14ac:dyDescent="0.3">
      <c r="A31" t="s">
        <v>64</v>
      </c>
      <c r="B31" t="s">
        <v>20</v>
      </c>
      <c r="C31" s="73">
        <v>-1589</v>
      </c>
      <c r="D31" s="71">
        <v>-2983</v>
      </c>
      <c r="E31" s="71">
        <v>-849</v>
      </c>
      <c r="F31" s="71">
        <v>-893</v>
      </c>
      <c r="G31" s="71">
        <v>3136</v>
      </c>
      <c r="H31" s="71">
        <v>30</v>
      </c>
      <c r="I31" s="71">
        <v>-908</v>
      </c>
      <c r="J31" s="71">
        <v>363</v>
      </c>
      <c r="K31" s="71">
        <v>328</v>
      </c>
      <c r="L31" s="72">
        <v>323</v>
      </c>
    </row>
    <row r="32" spans="1:12" x14ac:dyDescent="0.3">
      <c r="A32" t="s">
        <v>65</v>
      </c>
      <c r="B32" t="s">
        <v>20</v>
      </c>
      <c r="C32" s="73">
        <v>-536</v>
      </c>
      <c r="D32" s="71">
        <v>-2313</v>
      </c>
      <c r="E32" s="71">
        <v>-438</v>
      </c>
      <c r="F32" s="71">
        <v>-694</v>
      </c>
      <c r="G32" s="71">
        <v>2909</v>
      </c>
      <c r="H32" s="71">
        <v>51</v>
      </c>
      <c r="I32" s="71">
        <v>-596</v>
      </c>
      <c r="J32" s="71">
        <v>-653</v>
      </c>
      <c r="K32" s="71">
        <v>-111</v>
      </c>
      <c r="L32" s="72">
        <v>0</v>
      </c>
    </row>
    <row r="33" spans="1:12" x14ac:dyDescent="0.3">
      <c r="A33" t="s">
        <v>66</v>
      </c>
      <c r="B33" t="s">
        <v>20</v>
      </c>
      <c r="C33" s="73">
        <v>-840</v>
      </c>
      <c r="D33" s="71">
        <v>-3324</v>
      </c>
      <c r="E33" s="71">
        <v>235</v>
      </c>
      <c r="F33" s="71">
        <v>-996</v>
      </c>
      <c r="G33" s="71">
        <v>3245</v>
      </c>
      <c r="H33" s="71">
        <v>23</v>
      </c>
      <c r="I33" s="71">
        <v>-1078</v>
      </c>
      <c r="J33" s="71">
        <v>2129</v>
      </c>
      <c r="K33" s="71">
        <v>-561</v>
      </c>
      <c r="L33" s="72">
        <v>300</v>
      </c>
    </row>
    <row r="34" spans="1:12" x14ac:dyDescent="0.3">
      <c r="A34" t="s">
        <v>63</v>
      </c>
      <c r="B34" t="s">
        <v>21</v>
      </c>
      <c r="C34" s="73">
        <v>-542</v>
      </c>
      <c r="D34" s="71">
        <v>-2968</v>
      </c>
      <c r="E34" s="71">
        <v>-674</v>
      </c>
      <c r="F34" s="71">
        <v>-648</v>
      </c>
      <c r="G34" s="71">
        <v>3748</v>
      </c>
      <c r="H34" s="71">
        <v>20</v>
      </c>
      <c r="I34" s="71">
        <v>-626</v>
      </c>
      <c r="J34" s="71">
        <v>35</v>
      </c>
      <c r="K34" s="71">
        <v>-104</v>
      </c>
      <c r="L34" s="72">
        <v>0</v>
      </c>
    </row>
    <row r="35" spans="1:12" x14ac:dyDescent="0.3">
      <c r="A35" t="s">
        <v>64</v>
      </c>
      <c r="B35" t="s">
        <v>21</v>
      </c>
      <c r="C35" s="73">
        <v>564</v>
      </c>
      <c r="D35" s="71">
        <v>-2757</v>
      </c>
      <c r="E35" s="71">
        <v>279</v>
      </c>
      <c r="F35" s="71">
        <v>-849</v>
      </c>
      <c r="G35" s="71">
        <v>3891</v>
      </c>
      <c r="H35" s="71">
        <v>15</v>
      </c>
      <c r="I35" s="71">
        <v>622</v>
      </c>
      <c r="J35" s="71">
        <v>809</v>
      </c>
      <c r="K35" s="71">
        <v>43</v>
      </c>
      <c r="L35" s="72">
        <v>0</v>
      </c>
    </row>
    <row r="36" spans="1:12" x14ac:dyDescent="0.3">
      <c r="A36" t="s">
        <v>65</v>
      </c>
      <c r="B36" t="s">
        <v>21</v>
      </c>
      <c r="C36" s="73">
        <v>-32</v>
      </c>
      <c r="D36" s="71">
        <v>-2377</v>
      </c>
      <c r="E36" s="71">
        <v>-724</v>
      </c>
      <c r="F36" s="71">
        <v>-710</v>
      </c>
      <c r="G36" s="71">
        <v>3779</v>
      </c>
      <c r="H36" s="71">
        <v>47</v>
      </c>
      <c r="I36" s="71">
        <v>110</v>
      </c>
      <c r="J36" s="71">
        <v>791</v>
      </c>
      <c r="K36" s="71">
        <v>95</v>
      </c>
      <c r="L36" s="72">
        <v>0</v>
      </c>
    </row>
    <row r="37" spans="1:12" x14ac:dyDescent="0.3">
      <c r="A37" t="s">
        <v>66</v>
      </c>
      <c r="B37" t="s">
        <v>21</v>
      </c>
      <c r="C37" s="73">
        <v>224</v>
      </c>
      <c r="D37" s="71">
        <v>-2325</v>
      </c>
      <c r="E37" s="71">
        <v>-910</v>
      </c>
      <c r="F37" s="71">
        <v>-810</v>
      </c>
      <c r="G37" s="71">
        <v>4269</v>
      </c>
      <c r="H37" s="71">
        <v>79</v>
      </c>
      <c r="I37" s="71">
        <v>285</v>
      </c>
      <c r="J37" s="71">
        <v>590</v>
      </c>
      <c r="K37" s="71">
        <v>-18</v>
      </c>
      <c r="L37" s="72">
        <v>0</v>
      </c>
    </row>
    <row r="38" spans="1:12" x14ac:dyDescent="0.3">
      <c r="A38" t="s">
        <v>63</v>
      </c>
      <c r="B38" t="s">
        <v>22</v>
      </c>
      <c r="C38" s="73">
        <v>-1367</v>
      </c>
      <c r="D38" s="71">
        <v>-4213</v>
      </c>
      <c r="E38" s="71">
        <v>-774</v>
      </c>
      <c r="F38" s="71">
        <v>-650</v>
      </c>
      <c r="G38" s="71">
        <v>4270</v>
      </c>
      <c r="H38" s="71">
        <v>31</v>
      </c>
      <c r="I38" s="71">
        <v>-1361</v>
      </c>
      <c r="J38" s="71">
        <v>-814</v>
      </c>
      <c r="K38" s="71">
        <v>-25</v>
      </c>
      <c r="L38" s="72">
        <v>0</v>
      </c>
    </row>
    <row r="39" spans="1:12" x14ac:dyDescent="0.3">
      <c r="A39" t="s">
        <v>64</v>
      </c>
      <c r="B39" t="s">
        <v>22</v>
      </c>
      <c r="C39" s="73">
        <v>-1032</v>
      </c>
      <c r="D39" s="71">
        <v>-3752</v>
      </c>
      <c r="E39" s="71">
        <v>-643</v>
      </c>
      <c r="F39" s="71">
        <v>-922</v>
      </c>
      <c r="G39" s="71">
        <v>4285</v>
      </c>
      <c r="H39" s="71">
        <v>59</v>
      </c>
      <c r="I39" s="71">
        <v>-707</v>
      </c>
      <c r="J39" s="71">
        <v>-1114</v>
      </c>
      <c r="K39" s="71">
        <v>266</v>
      </c>
      <c r="L39" s="72">
        <v>0</v>
      </c>
    </row>
    <row r="40" spans="1:12" x14ac:dyDescent="0.3">
      <c r="A40" t="s">
        <v>65</v>
      </c>
      <c r="B40" t="s">
        <v>22</v>
      </c>
      <c r="C40" s="73">
        <v>-639</v>
      </c>
      <c r="D40" s="71">
        <v>-3792</v>
      </c>
      <c r="E40" s="71">
        <v>-760</v>
      </c>
      <c r="F40" s="71">
        <v>-690</v>
      </c>
      <c r="G40" s="71">
        <v>4603</v>
      </c>
      <c r="H40" s="71">
        <v>54</v>
      </c>
      <c r="I40" s="71">
        <v>-1004</v>
      </c>
      <c r="J40" s="71">
        <v>-1311</v>
      </c>
      <c r="K40" s="71">
        <v>-419</v>
      </c>
      <c r="L40" s="72">
        <v>0</v>
      </c>
    </row>
    <row r="41" spans="1:12" x14ac:dyDescent="0.3">
      <c r="A41" t="s">
        <v>66</v>
      </c>
      <c r="B41" t="s">
        <v>22</v>
      </c>
      <c r="C41" s="73">
        <v>-1620</v>
      </c>
      <c r="D41" s="71">
        <v>-3895</v>
      </c>
      <c r="E41" s="71">
        <v>-1128</v>
      </c>
      <c r="F41" s="71">
        <v>-983</v>
      </c>
      <c r="G41" s="71">
        <v>4386</v>
      </c>
      <c r="H41" s="71">
        <v>39</v>
      </c>
      <c r="I41" s="71">
        <v>-1483</v>
      </c>
      <c r="J41" s="71">
        <v>-1191</v>
      </c>
      <c r="K41" s="71">
        <v>98</v>
      </c>
      <c r="L41" s="72">
        <v>0</v>
      </c>
    </row>
    <row r="42" spans="1:12" x14ac:dyDescent="0.3">
      <c r="A42" t="s">
        <v>63</v>
      </c>
      <c r="B42" t="s">
        <v>31</v>
      </c>
      <c r="C42" s="73">
        <v>439</v>
      </c>
      <c r="D42" s="71">
        <v>-3625</v>
      </c>
      <c r="E42" s="71">
        <v>108</v>
      </c>
      <c r="F42" s="71">
        <v>-692</v>
      </c>
      <c r="G42" s="71">
        <v>4648</v>
      </c>
      <c r="H42" s="71">
        <v>30</v>
      </c>
      <c r="I42" s="71">
        <v>378</v>
      </c>
      <c r="J42" s="71">
        <v>-472</v>
      </c>
      <c r="K42" s="71">
        <v>-91</v>
      </c>
      <c r="L42" s="72">
        <v>0</v>
      </c>
    </row>
    <row r="43" spans="1:12" x14ac:dyDescent="0.3">
      <c r="A43" t="s">
        <v>64</v>
      </c>
      <c r="B43" t="s">
        <v>31</v>
      </c>
      <c r="C43" s="73">
        <v>-522</v>
      </c>
      <c r="D43" s="71">
        <v>-4281</v>
      </c>
      <c r="E43" s="71">
        <v>-155</v>
      </c>
      <c r="F43" s="71">
        <v>-1020</v>
      </c>
      <c r="G43" s="71">
        <v>4934</v>
      </c>
      <c r="H43" s="71">
        <v>68</v>
      </c>
      <c r="I43" s="71">
        <v>-447</v>
      </c>
      <c r="J43" s="71">
        <v>-1323</v>
      </c>
      <c r="K43" s="71">
        <v>7</v>
      </c>
      <c r="L43" s="72">
        <v>0</v>
      </c>
    </row>
    <row r="44" spans="1:12" x14ac:dyDescent="0.3">
      <c r="A44" t="s">
        <v>65</v>
      </c>
      <c r="B44" t="s">
        <v>31</v>
      </c>
      <c r="C44" s="73">
        <v>-1172</v>
      </c>
      <c r="D44" s="71">
        <v>-3679</v>
      </c>
      <c r="E44" s="71">
        <v>-735</v>
      </c>
      <c r="F44" s="71">
        <v>-847</v>
      </c>
      <c r="G44" s="71">
        <v>4089</v>
      </c>
      <c r="H44" s="71">
        <v>94</v>
      </c>
      <c r="I44" s="71">
        <v>-1247</v>
      </c>
      <c r="J44" s="71">
        <v>-1716</v>
      </c>
      <c r="K44" s="71">
        <v>-169</v>
      </c>
      <c r="L44" s="72">
        <v>0</v>
      </c>
    </row>
    <row r="45" spans="1:12" x14ac:dyDescent="0.3">
      <c r="A45" t="s">
        <v>66</v>
      </c>
      <c r="B45" t="s">
        <v>31</v>
      </c>
      <c r="C45" s="73">
        <v>-1241</v>
      </c>
      <c r="D45" s="71">
        <v>-3770</v>
      </c>
      <c r="E45" s="71">
        <v>-782</v>
      </c>
      <c r="F45" s="71">
        <v>-1110</v>
      </c>
      <c r="G45" s="71">
        <v>4421</v>
      </c>
      <c r="H45" s="71">
        <v>72</v>
      </c>
      <c r="I45" s="71">
        <v>-1225</v>
      </c>
      <c r="J45" s="71">
        <v>-1019</v>
      </c>
      <c r="K45" s="71">
        <v>-56</v>
      </c>
      <c r="L45" s="72">
        <v>0</v>
      </c>
    </row>
    <row r="46" spans="1:12" x14ac:dyDescent="0.3">
      <c r="A46" t="s">
        <v>63</v>
      </c>
      <c r="B46" t="s">
        <v>32</v>
      </c>
      <c r="C46" s="73">
        <v>-1315</v>
      </c>
      <c r="D46" s="71">
        <v>-4384</v>
      </c>
      <c r="E46" s="71">
        <v>-908</v>
      </c>
      <c r="F46" s="71">
        <v>-821</v>
      </c>
      <c r="G46" s="71">
        <v>4798</v>
      </c>
      <c r="H46" s="71">
        <v>45</v>
      </c>
      <c r="I46" s="71">
        <v>-1680</v>
      </c>
      <c r="J46" s="71">
        <v>-1319</v>
      </c>
      <c r="K46" s="71">
        <v>-410</v>
      </c>
      <c r="L46" s="72">
        <v>0</v>
      </c>
    </row>
    <row r="47" spans="1:12" x14ac:dyDescent="0.3">
      <c r="A47" t="s">
        <v>64</v>
      </c>
      <c r="B47" t="s">
        <v>32</v>
      </c>
      <c r="C47" s="73">
        <v>-688</v>
      </c>
      <c r="D47" s="71">
        <v>-4266</v>
      </c>
      <c r="E47" s="71">
        <v>-600</v>
      </c>
      <c r="F47" s="71">
        <v>-1185</v>
      </c>
      <c r="G47" s="71">
        <v>5363</v>
      </c>
      <c r="H47" s="71">
        <v>118</v>
      </c>
      <c r="I47" s="71">
        <v>-464</v>
      </c>
      <c r="J47" s="71">
        <v>-1049</v>
      </c>
      <c r="K47" s="71">
        <v>106</v>
      </c>
      <c r="L47" s="72">
        <v>0</v>
      </c>
    </row>
    <row r="48" spans="1:12" x14ac:dyDescent="0.3">
      <c r="A48" t="s">
        <v>65</v>
      </c>
      <c r="B48" t="s">
        <v>32</v>
      </c>
      <c r="C48" s="73">
        <v>-689</v>
      </c>
      <c r="D48" s="71">
        <v>-3830</v>
      </c>
      <c r="E48" s="71">
        <v>-620</v>
      </c>
      <c r="F48" s="71">
        <v>-860</v>
      </c>
      <c r="G48" s="71">
        <v>4621</v>
      </c>
      <c r="H48" s="71">
        <v>1603</v>
      </c>
      <c r="I48" s="71">
        <v>576</v>
      </c>
      <c r="J48" s="71">
        <v>1918</v>
      </c>
      <c r="K48" s="71">
        <v>-338</v>
      </c>
      <c r="L48" s="72">
        <v>0</v>
      </c>
    </row>
    <row r="49" spans="1:12" x14ac:dyDescent="0.3">
      <c r="A49" t="s">
        <v>66</v>
      </c>
      <c r="B49" t="s">
        <v>32</v>
      </c>
      <c r="C49" s="73">
        <v>-438</v>
      </c>
      <c r="D49" s="71">
        <v>-4110</v>
      </c>
      <c r="E49" s="71">
        <v>-522</v>
      </c>
      <c r="F49" s="71">
        <v>-1089</v>
      </c>
      <c r="G49" s="71">
        <v>5283</v>
      </c>
      <c r="H49" s="71">
        <v>91</v>
      </c>
      <c r="I49" s="71">
        <v>-127</v>
      </c>
      <c r="J49" s="71">
        <v>3735</v>
      </c>
      <c r="K49" s="71">
        <v>220</v>
      </c>
      <c r="L49" s="72">
        <v>0</v>
      </c>
    </row>
    <row r="50" spans="1:12" x14ac:dyDescent="0.3">
      <c r="A50" t="s">
        <v>63</v>
      </c>
      <c r="B50" t="s">
        <v>33</v>
      </c>
      <c r="C50" s="73">
        <v>-1677</v>
      </c>
      <c r="D50" s="71">
        <v>-6085</v>
      </c>
      <c r="E50" s="71">
        <v>-662</v>
      </c>
      <c r="F50" s="71">
        <v>-854</v>
      </c>
      <c r="G50" s="71">
        <v>5924</v>
      </c>
      <c r="H50" s="71">
        <v>59</v>
      </c>
      <c r="I50" s="71">
        <v>-1516</v>
      </c>
      <c r="J50" s="71">
        <v>-62</v>
      </c>
      <c r="K50" s="71">
        <v>102</v>
      </c>
      <c r="L50" s="72">
        <v>0</v>
      </c>
    </row>
    <row r="51" spans="1:12" x14ac:dyDescent="0.3">
      <c r="A51" t="s">
        <v>64</v>
      </c>
      <c r="B51" t="s">
        <v>33</v>
      </c>
      <c r="C51" s="73">
        <v>-854</v>
      </c>
      <c r="D51" s="71">
        <v>-3873</v>
      </c>
      <c r="E51" s="71">
        <v>-845</v>
      </c>
      <c r="F51" s="71">
        <v>-1506</v>
      </c>
      <c r="G51" s="71">
        <v>5370</v>
      </c>
      <c r="H51" s="71">
        <v>208</v>
      </c>
      <c r="I51" s="71">
        <v>-670</v>
      </c>
      <c r="J51" s="71">
        <v>1678</v>
      </c>
      <c r="K51" s="71">
        <v>-24</v>
      </c>
      <c r="L51" s="72">
        <v>0</v>
      </c>
    </row>
    <row r="52" spans="1:12" x14ac:dyDescent="0.3">
      <c r="A52" t="s">
        <v>65</v>
      </c>
      <c r="B52" t="s">
        <v>33</v>
      </c>
      <c r="C52" s="73">
        <v>514</v>
      </c>
      <c r="D52" s="71">
        <v>-3242</v>
      </c>
      <c r="E52" s="71">
        <v>-260</v>
      </c>
      <c r="F52" s="71">
        <v>-864</v>
      </c>
      <c r="G52" s="71">
        <v>4880</v>
      </c>
      <c r="H52" s="71">
        <v>55</v>
      </c>
      <c r="I52" s="71">
        <v>662</v>
      </c>
      <c r="J52" s="71">
        <v>1132</v>
      </c>
      <c r="K52" s="71">
        <v>93</v>
      </c>
      <c r="L52" s="72">
        <v>0</v>
      </c>
    </row>
    <row r="53" spans="1:12" x14ac:dyDescent="0.3">
      <c r="A53" t="s">
        <v>66</v>
      </c>
      <c r="B53" t="s">
        <v>33</v>
      </c>
      <c r="C53" s="73">
        <v>-798</v>
      </c>
      <c r="D53" s="71">
        <v>-4067</v>
      </c>
      <c r="E53" s="71">
        <v>-1209</v>
      </c>
      <c r="F53" s="71">
        <v>-1375</v>
      </c>
      <c r="G53" s="71">
        <v>5853</v>
      </c>
      <c r="H53" s="71">
        <v>53</v>
      </c>
      <c r="I53" s="71">
        <v>-949</v>
      </c>
      <c r="J53" s="71">
        <v>1847</v>
      </c>
      <c r="K53" s="71">
        <v>-204</v>
      </c>
      <c r="L53" s="72">
        <v>0</v>
      </c>
    </row>
    <row r="54" spans="1:12" x14ac:dyDescent="0.3">
      <c r="A54" t="s">
        <v>63</v>
      </c>
      <c r="B54" t="s">
        <v>36</v>
      </c>
      <c r="C54" s="73">
        <v>-586</v>
      </c>
      <c r="D54" s="71">
        <v>-4757</v>
      </c>
      <c r="E54" s="71">
        <v>-378</v>
      </c>
      <c r="F54" s="71">
        <v>-1149</v>
      </c>
      <c r="G54" s="71">
        <v>5698</v>
      </c>
      <c r="H54" s="71">
        <v>89</v>
      </c>
      <c r="I54" s="71">
        <v>-436.79999999999995</v>
      </c>
      <c r="J54" s="71">
        <v>1750</v>
      </c>
      <c r="K54" s="71">
        <v>60.200000000000045</v>
      </c>
      <c r="L54" s="72">
        <v>0</v>
      </c>
    </row>
    <row r="55" spans="1:12" x14ac:dyDescent="0.3">
      <c r="A55" t="s">
        <v>64</v>
      </c>
      <c r="B55" t="s">
        <v>36</v>
      </c>
      <c r="C55" s="73">
        <v>-1933</v>
      </c>
      <c r="D55" s="71">
        <v>-5042</v>
      </c>
      <c r="E55" s="71">
        <v>-1063</v>
      </c>
      <c r="F55" s="71">
        <v>-1611</v>
      </c>
      <c r="G55" s="71">
        <v>5783</v>
      </c>
      <c r="H55" s="71">
        <v>77</v>
      </c>
      <c r="I55" s="71">
        <v>-2150</v>
      </c>
      <c r="J55" s="71">
        <v>714</v>
      </c>
      <c r="K55" s="71">
        <v>-294</v>
      </c>
      <c r="L55" s="72">
        <v>0</v>
      </c>
    </row>
    <row r="56" spans="1:12" x14ac:dyDescent="0.3">
      <c r="A56" t="s">
        <v>65</v>
      </c>
      <c r="B56" t="s">
        <v>36</v>
      </c>
      <c r="C56" s="73">
        <v>-871</v>
      </c>
      <c r="D56" s="71">
        <v>-4219</v>
      </c>
      <c r="E56" s="71">
        <v>-826</v>
      </c>
      <c r="F56" s="71">
        <v>-1113</v>
      </c>
      <c r="G56" s="71">
        <v>5287</v>
      </c>
      <c r="H56" s="71">
        <v>47</v>
      </c>
      <c r="I56" s="71">
        <v>-519</v>
      </c>
      <c r="J56" s="71">
        <v>188</v>
      </c>
      <c r="K56" s="71">
        <v>305</v>
      </c>
      <c r="L56" s="72">
        <v>0</v>
      </c>
    </row>
    <row r="57" spans="1:12" x14ac:dyDescent="0.3">
      <c r="A57" t="s">
        <v>66</v>
      </c>
      <c r="B57" t="s">
        <v>36</v>
      </c>
      <c r="C57" s="73">
        <v>-1571</v>
      </c>
      <c r="D57" s="71">
        <v>-5128</v>
      </c>
      <c r="E57" s="71">
        <v>-1279</v>
      </c>
      <c r="F57" s="71">
        <v>-1472</v>
      </c>
      <c r="G57" s="71">
        <v>6308</v>
      </c>
      <c r="H57" s="71">
        <v>60</v>
      </c>
      <c r="I57" s="71">
        <v>-1120</v>
      </c>
      <c r="J57" s="71">
        <v>2009</v>
      </c>
      <c r="K57" s="71">
        <v>391</v>
      </c>
      <c r="L57" s="72">
        <v>0</v>
      </c>
    </row>
    <row r="58" spans="1:12" x14ac:dyDescent="0.3">
      <c r="A58" t="s">
        <v>63</v>
      </c>
      <c r="B58" t="s">
        <v>37</v>
      </c>
      <c r="C58" s="73">
        <v>-1681</v>
      </c>
      <c r="D58" s="71">
        <v>-5106</v>
      </c>
      <c r="E58" s="71">
        <v>-1309</v>
      </c>
      <c r="F58" s="71">
        <v>-990</v>
      </c>
      <c r="G58" s="71">
        <v>5724</v>
      </c>
      <c r="H58" s="71">
        <v>95</v>
      </c>
      <c r="I58" s="71">
        <v>-1685</v>
      </c>
      <c r="J58" s="71">
        <v>379</v>
      </c>
      <c r="K58" s="71">
        <v>-99</v>
      </c>
      <c r="L58" s="72">
        <v>0</v>
      </c>
    </row>
    <row r="59" spans="1:12" x14ac:dyDescent="0.3">
      <c r="A59" t="s">
        <v>64</v>
      </c>
      <c r="B59" t="s">
        <v>37</v>
      </c>
      <c r="C59" s="73">
        <v>-3068</v>
      </c>
      <c r="D59" s="71">
        <v>-5927</v>
      </c>
      <c r="E59" s="71">
        <v>-1243</v>
      </c>
      <c r="F59" s="71">
        <v>-1420</v>
      </c>
      <c r="G59" s="71">
        <v>5522</v>
      </c>
      <c r="H59" s="71">
        <v>30</v>
      </c>
      <c r="I59" s="71">
        <v>-2872</v>
      </c>
      <c r="J59" s="71">
        <v>-50</v>
      </c>
      <c r="K59" s="71">
        <v>166</v>
      </c>
      <c r="L59" s="72">
        <v>0</v>
      </c>
    </row>
    <row r="60" spans="1:12" x14ac:dyDescent="0.3">
      <c r="A60" t="s">
        <v>65</v>
      </c>
      <c r="B60" t="s">
        <v>37</v>
      </c>
      <c r="C60" s="73">
        <v>-3090</v>
      </c>
      <c r="D60" s="71">
        <v>-7013</v>
      </c>
      <c r="E60" s="71">
        <v>-559</v>
      </c>
      <c r="F60" s="71">
        <v>-993</v>
      </c>
      <c r="G60" s="71">
        <v>5475</v>
      </c>
      <c r="H60" s="71">
        <v>159</v>
      </c>
      <c r="I60" s="71">
        <v>-3220</v>
      </c>
      <c r="J60" s="71">
        <v>-1841</v>
      </c>
      <c r="K60" s="71">
        <v>-289</v>
      </c>
      <c r="L60" s="72">
        <v>0</v>
      </c>
    </row>
    <row r="61" spans="1:12" x14ac:dyDescent="0.3">
      <c r="A61" t="s">
        <v>66</v>
      </c>
      <c r="B61" t="s">
        <v>37</v>
      </c>
      <c r="C61" s="73">
        <v>-4431</v>
      </c>
      <c r="D61" s="71">
        <v>-7952</v>
      </c>
      <c r="E61" s="71">
        <v>-1550</v>
      </c>
      <c r="F61" s="71">
        <v>-1611</v>
      </c>
      <c r="G61" s="71">
        <v>6682</v>
      </c>
      <c r="H61" s="71">
        <v>91</v>
      </c>
      <c r="I61" s="71">
        <v>-4024</v>
      </c>
      <c r="J61" s="71">
        <v>-332</v>
      </c>
      <c r="K61" s="71">
        <v>316</v>
      </c>
      <c r="L61" s="72">
        <v>0</v>
      </c>
    </row>
    <row r="62" spans="1:12" x14ac:dyDescent="0.3">
      <c r="A62" t="s">
        <v>63</v>
      </c>
      <c r="B62" t="s">
        <v>38</v>
      </c>
      <c r="C62" s="73">
        <v>-4338</v>
      </c>
      <c r="D62" s="71">
        <v>-7563</v>
      </c>
      <c r="E62" s="71">
        <v>-1658</v>
      </c>
      <c r="F62" s="71">
        <v>-1047</v>
      </c>
      <c r="G62" s="71">
        <v>5930</v>
      </c>
      <c r="H62" s="71">
        <v>106</v>
      </c>
      <c r="I62" s="71">
        <v>-4406</v>
      </c>
      <c r="J62" s="71">
        <v>-2147</v>
      </c>
      <c r="K62" s="71">
        <v>-174</v>
      </c>
      <c r="L62" s="72">
        <v>0</v>
      </c>
    </row>
    <row r="63" spans="1:12" x14ac:dyDescent="0.3">
      <c r="A63" t="s">
        <v>64</v>
      </c>
      <c r="B63" t="s">
        <v>38</v>
      </c>
      <c r="C63" s="73">
        <v>-4321</v>
      </c>
      <c r="D63" s="71">
        <v>-7066</v>
      </c>
      <c r="E63" s="71">
        <v>-1646</v>
      </c>
      <c r="F63" s="71">
        <v>-1509</v>
      </c>
      <c r="G63" s="71">
        <v>5900</v>
      </c>
      <c r="H63" s="71">
        <v>80</v>
      </c>
      <c r="I63" s="71">
        <v>-4422</v>
      </c>
      <c r="J63" s="71">
        <v>287</v>
      </c>
      <c r="K63" s="71">
        <v>-181</v>
      </c>
      <c r="L63" s="72">
        <v>0</v>
      </c>
    </row>
    <row r="64" spans="1:12" x14ac:dyDescent="0.3">
      <c r="A64" t="s">
        <v>65</v>
      </c>
      <c r="B64" t="s">
        <v>38</v>
      </c>
      <c r="C64" s="73">
        <v>-4395</v>
      </c>
      <c r="D64" s="71">
        <v>-7793</v>
      </c>
      <c r="E64" s="71">
        <v>-1261</v>
      </c>
      <c r="F64" s="71">
        <v>-1092</v>
      </c>
      <c r="G64" s="71">
        <v>5751</v>
      </c>
      <c r="H64" s="71">
        <v>106</v>
      </c>
      <c r="I64" s="71">
        <v>-4402</v>
      </c>
      <c r="J64" s="71">
        <v>-2549</v>
      </c>
      <c r="K64" s="71">
        <v>-113</v>
      </c>
      <c r="L64" s="72">
        <v>0</v>
      </c>
    </row>
    <row r="65" spans="1:12" x14ac:dyDescent="0.3">
      <c r="A65" t="s">
        <v>66</v>
      </c>
      <c r="B65" t="s">
        <v>38</v>
      </c>
      <c r="C65" s="73">
        <v>-6141</v>
      </c>
      <c r="D65" s="71">
        <v>-8481</v>
      </c>
      <c r="E65" s="71">
        <v>-1861</v>
      </c>
      <c r="F65" s="71">
        <v>-1789</v>
      </c>
      <c r="G65" s="71">
        <v>5990</v>
      </c>
      <c r="H65" s="71">
        <v>84</v>
      </c>
      <c r="I65" s="71">
        <v>-6522</v>
      </c>
      <c r="J65" s="71">
        <v>-1818</v>
      </c>
      <c r="K65" s="71">
        <v>-465</v>
      </c>
      <c r="L65" s="72">
        <v>0</v>
      </c>
    </row>
    <row r="66" spans="1:12" x14ac:dyDescent="0.3">
      <c r="A66" t="s">
        <v>63</v>
      </c>
      <c r="B66" t="s">
        <v>39</v>
      </c>
      <c r="C66" s="73">
        <v>-4112</v>
      </c>
      <c r="D66" s="71">
        <v>-8011</v>
      </c>
      <c r="E66" s="71">
        <v>-1412</v>
      </c>
      <c r="F66" s="71">
        <v>-1068</v>
      </c>
      <c r="G66" s="71">
        <v>6379</v>
      </c>
      <c r="H66" s="71">
        <v>98</v>
      </c>
      <c r="I66" s="71">
        <v>-3573</v>
      </c>
      <c r="J66" s="71">
        <v>-904</v>
      </c>
      <c r="K66" s="71">
        <v>441</v>
      </c>
      <c r="L66" s="72">
        <v>0</v>
      </c>
    </row>
    <row r="67" spans="1:12" x14ac:dyDescent="0.3">
      <c r="A67" t="s">
        <v>64</v>
      </c>
      <c r="B67" t="s">
        <v>39</v>
      </c>
      <c r="C67" s="73">
        <v>-4211</v>
      </c>
      <c r="D67" s="71">
        <v>-7626</v>
      </c>
      <c r="E67" s="71">
        <v>-1203</v>
      </c>
      <c r="F67" s="71">
        <v>-1491</v>
      </c>
      <c r="G67" s="71">
        <v>6109</v>
      </c>
      <c r="H67" s="71">
        <v>35</v>
      </c>
      <c r="I67" s="71">
        <v>-4421</v>
      </c>
      <c r="J67" s="71">
        <v>-1246</v>
      </c>
      <c r="K67" s="71">
        <v>-245</v>
      </c>
      <c r="L67" s="72">
        <v>0</v>
      </c>
    </row>
    <row r="68" spans="1:12" x14ac:dyDescent="0.3">
      <c r="A68" t="s">
        <v>65</v>
      </c>
      <c r="B68" t="s">
        <v>39</v>
      </c>
      <c r="C68" s="73">
        <v>-1961</v>
      </c>
      <c r="D68" s="71">
        <v>-5624</v>
      </c>
      <c r="E68" s="71">
        <v>-873</v>
      </c>
      <c r="F68" s="71">
        <v>-1176</v>
      </c>
      <c r="G68" s="71">
        <v>5712</v>
      </c>
      <c r="H68" s="71">
        <v>26</v>
      </c>
      <c r="I68" s="71">
        <v>-2023</v>
      </c>
      <c r="J68" s="71">
        <v>3235</v>
      </c>
      <c r="K68" s="71">
        <v>-88</v>
      </c>
      <c r="L68" s="72">
        <v>0</v>
      </c>
    </row>
    <row r="69" spans="1:12" x14ac:dyDescent="0.3">
      <c r="A69" t="s">
        <v>66</v>
      </c>
      <c r="B69" t="s">
        <v>39</v>
      </c>
      <c r="C69" s="73">
        <v>-3150</v>
      </c>
      <c r="D69" s="71">
        <v>-6351</v>
      </c>
      <c r="E69" s="71">
        <v>-1482</v>
      </c>
      <c r="F69" s="71">
        <v>-1875</v>
      </c>
      <c r="G69" s="71">
        <v>6558</v>
      </c>
      <c r="H69" s="71">
        <v>70</v>
      </c>
      <c r="I69" s="71">
        <v>-3246</v>
      </c>
      <c r="J69" s="71">
        <v>-2965</v>
      </c>
      <c r="K69" s="71">
        <v>-166</v>
      </c>
      <c r="L69" s="72">
        <v>0</v>
      </c>
    </row>
    <row r="70" spans="1:12" x14ac:dyDescent="0.3">
      <c r="A70" t="s">
        <v>63</v>
      </c>
      <c r="B70" t="s">
        <v>40</v>
      </c>
      <c r="C70" s="73">
        <v>-1719</v>
      </c>
      <c r="D70" s="71">
        <v>-5281</v>
      </c>
      <c r="E70" s="71">
        <v>-1178</v>
      </c>
      <c r="F70" s="71">
        <v>-1369</v>
      </c>
      <c r="G70" s="71">
        <v>6109</v>
      </c>
      <c r="H70" s="71">
        <v>113</v>
      </c>
      <c r="I70" s="71">
        <v>-1233</v>
      </c>
      <c r="J70" s="71">
        <v>913</v>
      </c>
      <c r="K70" s="71">
        <v>373</v>
      </c>
      <c r="L70" s="72">
        <v>0</v>
      </c>
    </row>
    <row r="71" spans="1:12" x14ac:dyDescent="0.3">
      <c r="A71" t="s">
        <v>64</v>
      </c>
      <c r="B71" t="s">
        <v>40</v>
      </c>
      <c r="C71" s="73">
        <v>-1728</v>
      </c>
      <c r="D71" s="71">
        <v>-5625</v>
      </c>
      <c r="E71" s="71">
        <v>-892</v>
      </c>
      <c r="F71" s="71">
        <v>-1694</v>
      </c>
      <c r="G71" s="71">
        <v>6483</v>
      </c>
      <c r="H71" s="71">
        <v>85</v>
      </c>
      <c r="I71" s="71">
        <v>-1558</v>
      </c>
      <c r="J71" s="71">
        <v>3110</v>
      </c>
      <c r="K71" s="71">
        <v>85</v>
      </c>
      <c r="L71" s="72">
        <v>0</v>
      </c>
    </row>
    <row r="72" spans="1:12" x14ac:dyDescent="0.3">
      <c r="A72" t="s">
        <v>65</v>
      </c>
      <c r="B72" t="s">
        <v>40</v>
      </c>
      <c r="C72" s="73">
        <v>-700</v>
      </c>
      <c r="D72" s="71">
        <v>-4949</v>
      </c>
      <c r="E72" s="71">
        <v>-791</v>
      </c>
      <c r="F72" s="71">
        <v>-1072</v>
      </c>
      <c r="G72" s="71">
        <v>6112</v>
      </c>
      <c r="H72" s="71">
        <v>37</v>
      </c>
      <c r="I72" s="71">
        <v>-317</v>
      </c>
      <c r="J72" s="71">
        <v>-315</v>
      </c>
      <c r="K72" s="71">
        <v>346</v>
      </c>
      <c r="L72" s="72">
        <v>0</v>
      </c>
    </row>
    <row r="73" spans="1:12" x14ac:dyDescent="0.3">
      <c r="A73" t="s">
        <v>66</v>
      </c>
      <c r="B73" t="s">
        <v>40</v>
      </c>
      <c r="C73" s="73">
        <v>-302</v>
      </c>
      <c r="D73" s="71">
        <v>-5254</v>
      </c>
      <c r="E73" s="71">
        <v>-455</v>
      </c>
      <c r="F73" s="71">
        <v>-1324</v>
      </c>
      <c r="G73" s="71">
        <v>6731</v>
      </c>
      <c r="H73" s="71">
        <v>50</v>
      </c>
      <c r="I73" s="71">
        <v>-906</v>
      </c>
      <c r="J73" s="71">
        <v>846</v>
      </c>
      <c r="K73" s="71">
        <v>-654</v>
      </c>
      <c r="L73" s="72">
        <v>0</v>
      </c>
    </row>
    <row r="74" spans="1:12" x14ac:dyDescent="0.3">
      <c r="A74" t="s">
        <v>63</v>
      </c>
      <c r="B74" t="s">
        <v>44</v>
      </c>
      <c r="C74" s="73">
        <v>797</v>
      </c>
      <c r="D74" s="71">
        <v>-5349</v>
      </c>
      <c r="E74" s="71">
        <v>-663</v>
      </c>
      <c r="F74" s="71">
        <v>-1348</v>
      </c>
      <c r="G74" s="71">
        <v>8157</v>
      </c>
      <c r="H74" s="71">
        <v>73</v>
      </c>
      <c r="I74" s="71">
        <v>363</v>
      </c>
      <c r="J74" s="71">
        <v>-429</v>
      </c>
      <c r="K74" s="71">
        <v>-507</v>
      </c>
      <c r="L74" s="72">
        <v>0</v>
      </c>
    </row>
    <row r="75" spans="1:12" x14ac:dyDescent="0.3">
      <c r="A75" t="s">
        <v>64</v>
      </c>
      <c r="B75" t="s">
        <v>44</v>
      </c>
      <c r="C75" s="73">
        <v>-446</v>
      </c>
      <c r="D75" s="71">
        <v>-6620</v>
      </c>
      <c r="E75" s="71">
        <v>-684</v>
      </c>
      <c r="F75" s="71">
        <v>-1170</v>
      </c>
      <c r="G75" s="71">
        <v>8028</v>
      </c>
      <c r="H75" s="71">
        <v>54</v>
      </c>
      <c r="I75" s="71">
        <v>-335</v>
      </c>
      <c r="J75" s="71">
        <v>1154</v>
      </c>
      <c r="K75" s="71">
        <v>57</v>
      </c>
      <c r="L75" s="72">
        <v>0</v>
      </c>
    </row>
    <row r="76" spans="1:12" x14ac:dyDescent="0.3">
      <c r="A76" t="s">
        <v>65</v>
      </c>
      <c r="B76" t="s">
        <v>44</v>
      </c>
      <c r="C76" s="73">
        <v>-626</v>
      </c>
      <c r="D76" s="71">
        <v>-7380</v>
      </c>
      <c r="E76" s="71">
        <v>-596</v>
      </c>
      <c r="F76" s="71">
        <v>-800</v>
      </c>
      <c r="G76" s="71">
        <v>8150</v>
      </c>
      <c r="H76" s="71">
        <v>47</v>
      </c>
      <c r="I76" s="71">
        <v>-795</v>
      </c>
      <c r="J76" s="71">
        <v>33</v>
      </c>
      <c r="K76" s="71">
        <v>-216</v>
      </c>
      <c r="L76" s="72">
        <v>0</v>
      </c>
    </row>
    <row r="77" spans="1:12" x14ac:dyDescent="0.3">
      <c r="A77" t="s">
        <v>66</v>
      </c>
      <c r="B77" t="s">
        <v>44</v>
      </c>
      <c r="C77" s="73">
        <v>-2545</v>
      </c>
      <c r="D77" s="71">
        <v>-9285</v>
      </c>
      <c r="E77" s="71">
        <v>-573</v>
      </c>
      <c r="F77" s="71">
        <v>-1082</v>
      </c>
      <c r="G77" s="71">
        <v>8395</v>
      </c>
      <c r="H77" s="71">
        <v>50</v>
      </c>
      <c r="I77" s="71">
        <v>-2448</v>
      </c>
      <c r="J77" s="71">
        <v>3715</v>
      </c>
      <c r="K77" s="71">
        <v>47</v>
      </c>
      <c r="L77" s="72">
        <v>0</v>
      </c>
    </row>
    <row r="78" spans="1:12" x14ac:dyDescent="0.3">
      <c r="A78" t="s">
        <v>63</v>
      </c>
      <c r="B78" t="s">
        <v>55</v>
      </c>
      <c r="C78" s="73">
        <v>-3526</v>
      </c>
      <c r="D78" s="71">
        <v>-10194</v>
      </c>
      <c r="E78" s="71">
        <v>-877</v>
      </c>
      <c r="F78" s="71">
        <v>-1006</v>
      </c>
      <c r="G78" s="71">
        <v>8551</v>
      </c>
      <c r="H78" s="71">
        <v>62</v>
      </c>
      <c r="I78" s="71">
        <v>-3566</v>
      </c>
      <c r="J78" s="71">
        <v>1941</v>
      </c>
      <c r="K78" s="71">
        <v>-102</v>
      </c>
      <c r="L78" s="72">
        <v>0</v>
      </c>
    </row>
    <row r="79" spans="1:12" x14ac:dyDescent="0.3">
      <c r="A79" t="s">
        <v>64</v>
      </c>
      <c r="B79" t="s">
        <v>55</v>
      </c>
      <c r="C79" s="73">
        <v>-5565</v>
      </c>
      <c r="D79" s="71">
        <v>-10659</v>
      </c>
      <c r="E79" s="71">
        <v>-1262</v>
      </c>
      <c r="F79" s="71">
        <v>-1548</v>
      </c>
      <c r="G79" s="71">
        <v>7904</v>
      </c>
      <c r="H79" s="71">
        <v>57</v>
      </c>
      <c r="I79" s="71">
        <v>-5751</v>
      </c>
      <c r="J79" s="71">
        <v>-1669</v>
      </c>
      <c r="K79" s="71">
        <v>-243</v>
      </c>
      <c r="L79" s="72">
        <v>0</v>
      </c>
    </row>
    <row r="80" spans="1:12" x14ac:dyDescent="0.3">
      <c r="A80" t="s">
        <v>65</v>
      </c>
      <c r="B80" t="s">
        <v>55</v>
      </c>
      <c r="C80" s="73">
        <v>-4078</v>
      </c>
      <c r="D80" s="71">
        <v>-9244</v>
      </c>
      <c r="E80" s="71">
        <v>-1040</v>
      </c>
      <c r="F80" s="71">
        <v>-1351</v>
      </c>
      <c r="G80" s="71">
        <v>7557</v>
      </c>
      <c r="H80" s="71">
        <v>50</v>
      </c>
      <c r="I80" s="71">
        <v>-4291</v>
      </c>
      <c r="J80" s="71">
        <v>-6118</v>
      </c>
      <c r="K80" s="71">
        <v>-263</v>
      </c>
      <c r="L80" s="72">
        <v>0</v>
      </c>
    </row>
  </sheetData>
  <autoFilter ref="A1:L80" xr:uid="{A700819D-D7F7-418E-A42F-4079B93BCD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C8D1-7FAF-4CFA-892E-B3758D5E9DC2}">
  <dimension ref="A1:Q84"/>
  <sheetViews>
    <sheetView workbookViewId="0">
      <selection activeCell="G23" sqref="G23"/>
    </sheetView>
  </sheetViews>
  <sheetFormatPr defaultRowHeight="14.4" x14ac:dyDescent="0.3"/>
  <cols>
    <col min="1" max="1" width="5" customWidth="1"/>
  </cols>
  <sheetData>
    <row r="1" spans="1:17" x14ac:dyDescent="0.3">
      <c r="A1" t="s">
        <v>61</v>
      </c>
      <c r="B1" t="s">
        <v>62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</row>
    <row r="2" spans="1:17" x14ac:dyDescent="0.3">
      <c r="A2" t="s">
        <v>63</v>
      </c>
      <c r="B2" t="s">
        <v>13</v>
      </c>
      <c r="C2">
        <v>1418</v>
      </c>
      <c r="D2">
        <v>-126</v>
      </c>
      <c r="E2">
        <v>258</v>
      </c>
      <c r="F2">
        <v>-507</v>
      </c>
      <c r="G2">
        <v>1793</v>
      </c>
      <c r="H2">
        <v>33</v>
      </c>
      <c r="I2">
        <v>1451</v>
      </c>
      <c r="J2">
        <v>-224</v>
      </c>
      <c r="K2">
        <v>207</v>
      </c>
      <c r="L2">
        <v>-1882</v>
      </c>
      <c r="M2">
        <v>1882</v>
      </c>
      <c r="N2">
        <v>2178</v>
      </c>
      <c r="O2">
        <v>27</v>
      </c>
      <c r="P2">
        <v>269</v>
      </c>
      <c r="Q2">
        <v>6991</v>
      </c>
    </row>
    <row r="3" spans="1:17" x14ac:dyDescent="0.3">
      <c r="A3" t="s">
        <v>64</v>
      </c>
      <c r="B3" t="s">
        <v>13</v>
      </c>
      <c r="C3">
        <v>893</v>
      </c>
      <c r="D3">
        <v>-283</v>
      </c>
      <c r="E3">
        <v>-116</v>
      </c>
      <c r="F3">
        <v>-543</v>
      </c>
      <c r="G3">
        <v>1835</v>
      </c>
      <c r="H3">
        <v>7</v>
      </c>
      <c r="I3">
        <v>900</v>
      </c>
      <c r="J3">
        <v>-162</v>
      </c>
      <c r="K3">
        <v>267</v>
      </c>
      <c r="L3">
        <v>-1329</v>
      </c>
      <c r="M3">
        <v>1329</v>
      </c>
      <c r="N3">
        <v>1459</v>
      </c>
      <c r="O3">
        <v>41</v>
      </c>
      <c r="P3">
        <v>89</v>
      </c>
      <c r="Q3">
        <v>8452</v>
      </c>
    </row>
    <row r="4" spans="1:17" x14ac:dyDescent="0.3">
      <c r="A4" t="s">
        <v>65</v>
      </c>
      <c r="B4" t="s">
        <v>13</v>
      </c>
      <c r="C4">
        <v>1196</v>
      </c>
      <c r="D4">
        <v>-111</v>
      </c>
      <c r="E4">
        <v>309</v>
      </c>
      <c r="F4">
        <v>-499</v>
      </c>
      <c r="G4">
        <v>1497</v>
      </c>
      <c r="H4">
        <v>1018</v>
      </c>
      <c r="I4">
        <v>2214</v>
      </c>
      <c r="J4">
        <v>602</v>
      </c>
      <c r="K4">
        <v>-24</v>
      </c>
      <c r="L4">
        <v>-1588</v>
      </c>
      <c r="M4">
        <v>1588</v>
      </c>
      <c r="N4">
        <v>1617</v>
      </c>
      <c r="O4">
        <v>1</v>
      </c>
      <c r="P4">
        <v>28</v>
      </c>
      <c r="Q4">
        <v>10066</v>
      </c>
    </row>
    <row r="5" spans="1:17" x14ac:dyDescent="0.3">
      <c r="A5" t="s">
        <v>66</v>
      </c>
      <c r="B5" t="s">
        <v>13</v>
      </c>
      <c r="C5">
        <v>563</v>
      </c>
      <c r="D5">
        <v>161</v>
      </c>
      <c r="E5">
        <v>-453</v>
      </c>
      <c r="F5">
        <v>-662</v>
      </c>
      <c r="G5">
        <v>1517</v>
      </c>
      <c r="H5">
        <v>75</v>
      </c>
      <c r="I5">
        <v>638</v>
      </c>
      <c r="J5">
        <v>271</v>
      </c>
      <c r="K5">
        <v>73</v>
      </c>
      <c r="L5">
        <v>-440</v>
      </c>
      <c r="M5">
        <v>440</v>
      </c>
      <c r="N5">
        <v>657</v>
      </c>
      <c r="O5">
        <v>-17</v>
      </c>
      <c r="P5">
        <v>234</v>
      </c>
      <c r="Q5">
        <v>10727</v>
      </c>
    </row>
    <row r="6" spans="1:17" x14ac:dyDescent="0.3">
      <c r="A6" t="s">
        <v>63</v>
      </c>
      <c r="B6" t="s">
        <v>14</v>
      </c>
      <c r="C6">
        <v>1111</v>
      </c>
      <c r="D6">
        <v>-1</v>
      </c>
      <c r="E6">
        <v>49</v>
      </c>
      <c r="F6">
        <v>-415</v>
      </c>
      <c r="G6">
        <v>1478</v>
      </c>
      <c r="H6">
        <v>17</v>
      </c>
      <c r="I6">
        <v>1128</v>
      </c>
      <c r="J6">
        <v>507</v>
      </c>
      <c r="K6">
        <v>92</v>
      </c>
      <c r="L6">
        <v>-713</v>
      </c>
      <c r="M6">
        <v>713</v>
      </c>
      <c r="N6">
        <v>572</v>
      </c>
      <c r="O6">
        <v>-141</v>
      </c>
      <c r="P6">
        <v>0</v>
      </c>
      <c r="Q6">
        <v>11305</v>
      </c>
    </row>
    <row r="7" spans="1:17" x14ac:dyDescent="0.3">
      <c r="A7" t="s">
        <v>64</v>
      </c>
      <c r="B7" t="s">
        <v>14</v>
      </c>
      <c r="C7">
        <v>712</v>
      </c>
      <c r="D7">
        <v>-158</v>
      </c>
      <c r="E7">
        <v>-222</v>
      </c>
      <c r="F7">
        <v>-648</v>
      </c>
      <c r="G7">
        <v>1740</v>
      </c>
      <c r="H7">
        <v>28</v>
      </c>
      <c r="I7">
        <v>740</v>
      </c>
      <c r="J7">
        <v>10</v>
      </c>
      <c r="K7">
        <v>-201</v>
      </c>
      <c r="L7">
        <v>-529</v>
      </c>
      <c r="M7">
        <v>529</v>
      </c>
      <c r="N7">
        <v>517</v>
      </c>
      <c r="O7">
        <v>43</v>
      </c>
      <c r="P7">
        <v>-55</v>
      </c>
      <c r="Q7">
        <v>11842</v>
      </c>
    </row>
    <row r="8" spans="1:17" x14ac:dyDescent="0.3">
      <c r="A8" t="s">
        <v>65</v>
      </c>
      <c r="B8" t="s">
        <v>14</v>
      </c>
      <c r="C8">
        <v>181.40000000000009</v>
      </c>
      <c r="D8">
        <v>-511</v>
      </c>
      <c r="E8">
        <v>-480.59999999999991</v>
      </c>
      <c r="F8">
        <v>-498</v>
      </c>
      <c r="G8">
        <v>1671</v>
      </c>
      <c r="H8">
        <v>21</v>
      </c>
      <c r="I8">
        <v>202.40000000000009</v>
      </c>
      <c r="J8">
        <v>676</v>
      </c>
      <c r="K8">
        <v>334.59999999999991</v>
      </c>
      <c r="L8">
        <v>139</v>
      </c>
      <c r="M8">
        <v>-139</v>
      </c>
      <c r="N8">
        <v>-328</v>
      </c>
      <c r="O8">
        <v>-189</v>
      </c>
      <c r="P8">
        <v>0</v>
      </c>
      <c r="Q8">
        <v>11523</v>
      </c>
    </row>
    <row r="9" spans="1:17" x14ac:dyDescent="0.3">
      <c r="A9" t="s">
        <v>66</v>
      </c>
      <c r="B9" t="s">
        <v>14</v>
      </c>
      <c r="C9">
        <v>-193</v>
      </c>
      <c r="D9">
        <v>-587</v>
      </c>
      <c r="E9">
        <v>-684</v>
      </c>
      <c r="F9">
        <v>-646</v>
      </c>
      <c r="G9">
        <v>1724</v>
      </c>
      <c r="H9">
        <v>16</v>
      </c>
      <c r="I9">
        <v>-177</v>
      </c>
      <c r="J9">
        <v>18</v>
      </c>
      <c r="K9">
        <v>-4</v>
      </c>
      <c r="L9">
        <v>199</v>
      </c>
      <c r="M9">
        <v>-199</v>
      </c>
      <c r="N9">
        <v>-339</v>
      </c>
      <c r="O9">
        <v>-140</v>
      </c>
      <c r="P9">
        <v>0</v>
      </c>
      <c r="Q9">
        <v>11182</v>
      </c>
    </row>
    <row r="10" spans="1:17" x14ac:dyDescent="0.3">
      <c r="A10" t="s">
        <v>63</v>
      </c>
      <c r="B10" t="s">
        <v>15</v>
      </c>
      <c r="C10">
        <v>114</v>
      </c>
      <c r="D10">
        <v>-771</v>
      </c>
      <c r="E10">
        <v>-595</v>
      </c>
      <c r="F10">
        <v>-526</v>
      </c>
      <c r="G10">
        <v>2006</v>
      </c>
      <c r="H10">
        <v>516</v>
      </c>
      <c r="I10">
        <v>630</v>
      </c>
      <c r="J10">
        <v>995</v>
      </c>
      <c r="K10">
        <v>-56</v>
      </c>
      <c r="L10">
        <v>421</v>
      </c>
      <c r="M10">
        <v>-421</v>
      </c>
      <c r="N10">
        <v>-274</v>
      </c>
      <c r="O10">
        <v>147</v>
      </c>
      <c r="P10">
        <v>0</v>
      </c>
      <c r="Q10">
        <v>10901</v>
      </c>
    </row>
    <row r="11" spans="1:17" x14ac:dyDescent="0.3">
      <c r="A11" t="s">
        <v>64</v>
      </c>
      <c r="B11" t="s">
        <v>15</v>
      </c>
      <c r="C11">
        <v>-919</v>
      </c>
      <c r="D11">
        <v>-1478</v>
      </c>
      <c r="E11">
        <v>-873</v>
      </c>
      <c r="F11">
        <v>-693</v>
      </c>
      <c r="G11">
        <v>2125</v>
      </c>
      <c r="H11">
        <v>38</v>
      </c>
      <c r="I11">
        <v>-881</v>
      </c>
      <c r="J11">
        <v>451</v>
      </c>
      <c r="K11">
        <v>409</v>
      </c>
      <c r="L11">
        <v>923</v>
      </c>
      <c r="M11">
        <v>-923</v>
      </c>
      <c r="N11">
        <v>-1117</v>
      </c>
      <c r="O11">
        <v>-139</v>
      </c>
      <c r="P11">
        <v>-55</v>
      </c>
      <c r="Q11">
        <v>9819</v>
      </c>
    </row>
    <row r="12" spans="1:17" x14ac:dyDescent="0.3">
      <c r="A12" t="s">
        <v>65</v>
      </c>
      <c r="B12" t="s">
        <v>15</v>
      </c>
      <c r="C12">
        <v>-356</v>
      </c>
      <c r="D12">
        <v>-1030</v>
      </c>
      <c r="E12">
        <v>-996</v>
      </c>
      <c r="F12">
        <v>-470</v>
      </c>
      <c r="G12">
        <v>2140</v>
      </c>
      <c r="H12">
        <v>71</v>
      </c>
      <c r="I12">
        <v>-285</v>
      </c>
      <c r="J12">
        <v>-1252</v>
      </c>
      <c r="K12">
        <v>4</v>
      </c>
      <c r="L12">
        <v>-971</v>
      </c>
      <c r="M12">
        <v>971</v>
      </c>
      <c r="N12">
        <v>903</v>
      </c>
      <c r="O12">
        <v>-68</v>
      </c>
      <c r="P12">
        <v>0</v>
      </c>
      <c r="Q12">
        <v>10707</v>
      </c>
    </row>
    <row r="13" spans="1:17" x14ac:dyDescent="0.3">
      <c r="A13" t="s">
        <v>66</v>
      </c>
      <c r="B13" t="s">
        <v>15</v>
      </c>
      <c r="C13">
        <v>-373</v>
      </c>
      <c r="D13">
        <v>-1171</v>
      </c>
      <c r="E13">
        <v>-893</v>
      </c>
      <c r="F13">
        <v>-697</v>
      </c>
      <c r="G13">
        <v>2388</v>
      </c>
      <c r="H13">
        <v>60</v>
      </c>
      <c r="I13">
        <v>-313</v>
      </c>
      <c r="J13">
        <v>-757</v>
      </c>
      <c r="K13">
        <v>-364</v>
      </c>
      <c r="L13">
        <v>-80</v>
      </c>
      <c r="M13">
        <v>80</v>
      </c>
      <c r="N13">
        <v>-5</v>
      </c>
      <c r="O13">
        <v>-85</v>
      </c>
      <c r="P13">
        <v>0</v>
      </c>
      <c r="Q13">
        <v>10687</v>
      </c>
    </row>
    <row r="14" spans="1:17" x14ac:dyDescent="0.3">
      <c r="A14" t="s">
        <v>63</v>
      </c>
      <c r="B14" t="s">
        <v>16</v>
      </c>
      <c r="C14">
        <v>-1585</v>
      </c>
      <c r="D14">
        <v>-2029</v>
      </c>
      <c r="E14">
        <v>-906</v>
      </c>
      <c r="F14">
        <v>-579</v>
      </c>
      <c r="G14">
        <v>1929</v>
      </c>
      <c r="H14">
        <v>38</v>
      </c>
      <c r="I14">
        <v>-1547</v>
      </c>
      <c r="J14">
        <v>-852</v>
      </c>
      <c r="K14">
        <v>291</v>
      </c>
      <c r="L14">
        <v>404</v>
      </c>
      <c r="M14">
        <v>-404</v>
      </c>
      <c r="N14">
        <v>-452</v>
      </c>
      <c r="O14">
        <v>-48</v>
      </c>
      <c r="P14">
        <v>0</v>
      </c>
      <c r="Q14">
        <v>10278</v>
      </c>
    </row>
    <row r="15" spans="1:17" x14ac:dyDescent="0.3">
      <c r="A15" t="s">
        <v>64</v>
      </c>
      <c r="B15" t="s">
        <v>16</v>
      </c>
      <c r="C15">
        <v>-1292</v>
      </c>
      <c r="D15">
        <v>-2011</v>
      </c>
      <c r="E15">
        <v>-1134</v>
      </c>
      <c r="F15">
        <v>-769</v>
      </c>
      <c r="G15">
        <v>2622</v>
      </c>
      <c r="H15">
        <v>33</v>
      </c>
      <c r="I15">
        <v>-1259</v>
      </c>
      <c r="J15">
        <v>-1238</v>
      </c>
      <c r="K15">
        <v>-133</v>
      </c>
      <c r="L15">
        <v>154</v>
      </c>
      <c r="M15">
        <v>-154</v>
      </c>
      <c r="N15">
        <v>-251</v>
      </c>
      <c r="O15">
        <v>-42</v>
      </c>
      <c r="P15">
        <v>-55</v>
      </c>
      <c r="Q15">
        <v>10030</v>
      </c>
    </row>
    <row r="16" spans="1:17" x14ac:dyDescent="0.3">
      <c r="A16" t="s">
        <v>65</v>
      </c>
      <c r="B16" t="s">
        <v>16</v>
      </c>
      <c r="C16">
        <v>-1370</v>
      </c>
      <c r="D16">
        <v>-2109</v>
      </c>
      <c r="E16">
        <v>-1398</v>
      </c>
      <c r="F16">
        <v>-532</v>
      </c>
      <c r="G16">
        <v>2669</v>
      </c>
      <c r="H16">
        <v>92</v>
      </c>
      <c r="I16">
        <v>-1278</v>
      </c>
      <c r="J16">
        <v>-2097</v>
      </c>
      <c r="K16">
        <v>201</v>
      </c>
      <c r="L16">
        <v>-1020</v>
      </c>
      <c r="M16">
        <v>1020</v>
      </c>
      <c r="N16">
        <v>1010</v>
      </c>
      <c r="O16">
        <v>-10</v>
      </c>
      <c r="P16">
        <v>0</v>
      </c>
      <c r="Q16">
        <v>11061</v>
      </c>
    </row>
    <row r="17" spans="1:17" x14ac:dyDescent="0.3">
      <c r="A17" t="s">
        <v>66</v>
      </c>
      <c r="B17" t="s">
        <v>16</v>
      </c>
      <c r="C17">
        <v>-743</v>
      </c>
      <c r="D17">
        <v>-2172</v>
      </c>
      <c r="E17">
        <v>-1112</v>
      </c>
      <c r="F17">
        <v>-787</v>
      </c>
      <c r="G17">
        <v>3328</v>
      </c>
      <c r="H17">
        <v>78</v>
      </c>
      <c r="I17">
        <v>-665</v>
      </c>
      <c r="J17">
        <v>-1286</v>
      </c>
      <c r="K17">
        <v>-106</v>
      </c>
      <c r="L17">
        <v>-515</v>
      </c>
      <c r="M17">
        <v>515</v>
      </c>
      <c r="N17">
        <v>472</v>
      </c>
      <c r="O17">
        <v>-43</v>
      </c>
      <c r="P17">
        <v>0</v>
      </c>
      <c r="Q17">
        <v>11542</v>
      </c>
    </row>
    <row r="18" spans="1:17" x14ac:dyDescent="0.3">
      <c r="A18" t="s">
        <v>63</v>
      </c>
      <c r="B18" t="s">
        <v>17</v>
      </c>
      <c r="C18">
        <v>-2722</v>
      </c>
      <c r="D18">
        <v>-2714</v>
      </c>
      <c r="E18">
        <v>-1421</v>
      </c>
      <c r="F18">
        <v>-840</v>
      </c>
      <c r="G18">
        <v>2253</v>
      </c>
      <c r="H18">
        <v>87</v>
      </c>
      <c r="I18">
        <v>-2635</v>
      </c>
      <c r="J18">
        <v>-1697</v>
      </c>
      <c r="K18">
        <v>375</v>
      </c>
      <c r="L18">
        <v>563</v>
      </c>
      <c r="M18">
        <v>-563</v>
      </c>
      <c r="N18">
        <v>-573</v>
      </c>
      <c r="O18">
        <v>-10</v>
      </c>
      <c r="P18">
        <v>0</v>
      </c>
      <c r="Q18">
        <v>10926</v>
      </c>
    </row>
    <row r="19" spans="1:17" x14ac:dyDescent="0.3">
      <c r="A19" t="s">
        <v>64</v>
      </c>
      <c r="B19" t="s">
        <v>17</v>
      </c>
      <c r="C19">
        <v>-1912</v>
      </c>
      <c r="D19">
        <v>-2537</v>
      </c>
      <c r="E19">
        <v>-1095</v>
      </c>
      <c r="F19">
        <v>-971</v>
      </c>
      <c r="G19">
        <v>2691</v>
      </c>
      <c r="H19">
        <v>88</v>
      </c>
      <c r="I19">
        <v>-1824</v>
      </c>
      <c r="J19">
        <v>-2202</v>
      </c>
      <c r="K19">
        <v>70</v>
      </c>
      <c r="L19">
        <v>-448</v>
      </c>
      <c r="M19">
        <v>448</v>
      </c>
      <c r="N19">
        <v>505</v>
      </c>
      <c r="O19">
        <v>-43</v>
      </c>
      <c r="P19">
        <v>100</v>
      </c>
      <c r="Q19">
        <v>11429</v>
      </c>
    </row>
    <row r="20" spans="1:17" x14ac:dyDescent="0.3">
      <c r="A20" t="s">
        <v>65</v>
      </c>
      <c r="B20" t="s">
        <v>17</v>
      </c>
      <c r="C20">
        <v>-1534</v>
      </c>
      <c r="D20">
        <v>-2272</v>
      </c>
      <c r="E20">
        <v>-1054</v>
      </c>
      <c r="F20">
        <v>-804</v>
      </c>
      <c r="G20">
        <v>2596</v>
      </c>
      <c r="H20">
        <v>71</v>
      </c>
      <c r="I20">
        <v>-1463</v>
      </c>
      <c r="J20">
        <v>-2595</v>
      </c>
      <c r="K20">
        <v>-441</v>
      </c>
      <c r="L20">
        <v>-691</v>
      </c>
      <c r="M20">
        <v>691</v>
      </c>
      <c r="N20">
        <v>681</v>
      </c>
      <c r="O20">
        <v>-10</v>
      </c>
      <c r="P20">
        <v>0</v>
      </c>
      <c r="Q20">
        <v>12110</v>
      </c>
    </row>
    <row r="21" spans="1:17" x14ac:dyDescent="0.3">
      <c r="A21" t="s">
        <v>66</v>
      </c>
      <c r="B21" t="s">
        <v>17</v>
      </c>
      <c r="C21">
        <v>-710</v>
      </c>
      <c r="D21">
        <v>-2049</v>
      </c>
      <c r="E21">
        <v>-739</v>
      </c>
      <c r="F21">
        <v>-967</v>
      </c>
      <c r="G21">
        <v>3045</v>
      </c>
      <c r="H21">
        <v>58</v>
      </c>
      <c r="I21">
        <v>-652</v>
      </c>
      <c r="J21">
        <v>-3478</v>
      </c>
      <c r="K21">
        <v>175</v>
      </c>
      <c r="L21">
        <v>-3001</v>
      </c>
      <c r="M21">
        <v>3001</v>
      </c>
      <c r="N21">
        <v>2944</v>
      </c>
      <c r="O21">
        <v>-57</v>
      </c>
      <c r="P21">
        <v>0</v>
      </c>
      <c r="Q21">
        <v>15070</v>
      </c>
    </row>
    <row r="22" spans="1:17" x14ac:dyDescent="0.3">
      <c r="A22" t="s">
        <v>63</v>
      </c>
      <c r="B22" t="s">
        <v>18</v>
      </c>
      <c r="C22">
        <v>-2230</v>
      </c>
      <c r="D22">
        <v>-2290</v>
      </c>
      <c r="E22">
        <v>-1620</v>
      </c>
      <c r="F22">
        <v>-963</v>
      </c>
      <c r="G22">
        <v>2643</v>
      </c>
      <c r="H22">
        <v>4</v>
      </c>
      <c r="I22">
        <v>-2226</v>
      </c>
      <c r="J22">
        <v>-2667</v>
      </c>
      <c r="K22">
        <v>-319</v>
      </c>
      <c r="L22">
        <v>-122</v>
      </c>
      <c r="M22">
        <v>122</v>
      </c>
      <c r="N22">
        <v>14</v>
      </c>
      <c r="O22">
        <v>-8</v>
      </c>
      <c r="P22">
        <v>-100</v>
      </c>
      <c r="Q22">
        <v>15028</v>
      </c>
    </row>
    <row r="23" spans="1:17" x14ac:dyDescent="0.3">
      <c r="A23" t="s">
        <v>64</v>
      </c>
      <c r="B23" t="s">
        <v>18</v>
      </c>
      <c r="C23">
        <v>-3827</v>
      </c>
      <c r="D23">
        <v>-3810</v>
      </c>
      <c r="E23">
        <v>-1806</v>
      </c>
      <c r="F23">
        <v>-1011</v>
      </c>
      <c r="G23">
        <v>2800</v>
      </c>
      <c r="H23">
        <v>43</v>
      </c>
      <c r="I23">
        <v>-3784</v>
      </c>
      <c r="J23">
        <v>-1916</v>
      </c>
      <c r="K23">
        <v>616</v>
      </c>
      <c r="L23">
        <v>1252</v>
      </c>
      <c r="M23">
        <v>-1252</v>
      </c>
      <c r="N23">
        <v>-1227</v>
      </c>
      <c r="O23">
        <v>-75</v>
      </c>
      <c r="P23">
        <v>100</v>
      </c>
      <c r="Q23">
        <v>13804</v>
      </c>
    </row>
    <row r="24" spans="1:17" x14ac:dyDescent="0.3">
      <c r="A24" t="s">
        <v>65</v>
      </c>
      <c r="B24" t="s">
        <v>18</v>
      </c>
      <c r="C24">
        <v>-3636</v>
      </c>
      <c r="D24">
        <v>-4580</v>
      </c>
      <c r="E24">
        <v>-1595</v>
      </c>
      <c r="F24">
        <v>-748</v>
      </c>
      <c r="G24">
        <v>3287</v>
      </c>
      <c r="H24">
        <v>17</v>
      </c>
      <c r="I24">
        <v>-3619</v>
      </c>
      <c r="J24">
        <v>-1105</v>
      </c>
      <c r="K24">
        <v>204</v>
      </c>
      <c r="L24">
        <v>2310</v>
      </c>
      <c r="M24">
        <v>-2310</v>
      </c>
      <c r="N24">
        <v>-2332</v>
      </c>
      <c r="O24">
        <v>-22</v>
      </c>
      <c r="P24">
        <v>0</v>
      </c>
      <c r="Q24">
        <v>11537</v>
      </c>
    </row>
    <row r="25" spans="1:17" x14ac:dyDescent="0.3">
      <c r="A25" t="s">
        <v>66</v>
      </c>
      <c r="B25" t="s">
        <v>18</v>
      </c>
      <c r="C25">
        <v>-4181</v>
      </c>
      <c r="D25">
        <v>-4154</v>
      </c>
      <c r="E25">
        <v>-1572</v>
      </c>
      <c r="F25">
        <v>-1201</v>
      </c>
      <c r="G25">
        <v>2746</v>
      </c>
      <c r="H25">
        <v>57</v>
      </c>
      <c r="I25">
        <v>-4124</v>
      </c>
      <c r="J25">
        <v>-2443</v>
      </c>
      <c r="K25">
        <v>-244</v>
      </c>
      <c r="L25">
        <v>1925</v>
      </c>
      <c r="M25">
        <v>-1925</v>
      </c>
      <c r="N25">
        <v>-1993</v>
      </c>
      <c r="O25">
        <v>-68</v>
      </c>
      <c r="P25">
        <v>0</v>
      </c>
      <c r="Q25">
        <v>9539</v>
      </c>
    </row>
    <row r="26" spans="1:17" x14ac:dyDescent="0.3">
      <c r="A26" t="s">
        <v>63</v>
      </c>
      <c r="B26" t="s">
        <v>19</v>
      </c>
      <c r="C26">
        <v>-4212.5</v>
      </c>
      <c r="D26">
        <v>-4506.5</v>
      </c>
      <c r="E26">
        <v>-1271</v>
      </c>
      <c r="F26">
        <v>-1125</v>
      </c>
      <c r="G26">
        <v>2690</v>
      </c>
      <c r="H26">
        <v>28</v>
      </c>
      <c r="I26">
        <v>-4184.5</v>
      </c>
      <c r="J26">
        <v>-1331</v>
      </c>
      <c r="K26">
        <v>-237.5</v>
      </c>
      <c r="L26">
        <v>3091</v>
      </c>
      <c r="M26">
        <v>-3091</v>
      </c>
      <c r="N26">
        <v>-3227</v>
      </c>
      <c r="O26">
        <v>-36</v>
      </c>
      <c r="P26">
        <v>-100</v>
      </c>
      <c r="Q26">
        <v>6286</v>
      </c>
    </row>
    <row r="27" spans="1:17" x14ac:dyDescent="0.3">
      <c r="A27" t="s">
        <v>64</v>
      </c>
      <c r="B27" t="s">
        <v>19</v>
      </c>
      <c r="C27">
        <v>-3625</v>
      </c>
      <c r="D27">
        <v>-3668</v>
      </c>
      <c r="E27">
        <v>-1110</v>
      </c>
      <c r="F27">
        <v>-1260</v>
      </c>
      <c r="G27">
        <v>2413</v>
      </c>
      <c r="H27">
        <v>44</v>
      </c>
      <c r="I27">
        <v>-3581</v>
      </c>
      <c r="J27">
        <v>-1692</v>
      </c>
      <c r="K27">
        <v>226</v>
      </c>
      <c r="L27">
        <v>1663</v>
      </c>
      <c r="M27">
        <v>-1663</v>
      </c>
      <c r="N27">
        <v>1429</v>
      </c>
      <c r="O27">
        <v>2992</v>
      </c>
      <c r="P27">
        <v>100</v>
      </c>
      <c r="Q27">
        <v>7833</v>
      </c>
    </row>
    <row r="28" spans="1:17" x14ac:dyDescent="0.3">
      <c r="A28" t="s">
        <v>65</v>
      </c>
      <c r="B28" t="s">
        <v>19</v>
      </c>
      <c r="C28">
        <v>-545</v>
      </c>
      <c r="D28">
        <v>-2027</v>
      </c>
      <c r="E28">
        <v>-630</v>
      </c>
      <c r="F28">
        <v>-967</v>
      </c>
      <c r="G28">
        <v>3079</v>
      </c>
      <c r="H28">
        <v>66</v>
      </c>
      <c r="I28">
        <v>-479</v>
      </c>
      <c r="J28">
        <v>-1260</v>
      </c>
      <c r="K28">
        <v>-17</v>
      </c>
      <c r="L28">
        <v>-764</v>
      </c>
      <c r="M28">
        <v>764</v>
      </c>
      <c r="N28">
        <v>730</v>
      </c>
      <c r="O28">
        <v>-34</v>
      </c>
      <c r="P28">
        <v>0</v>
      </c>
      <c r="Q28">
        <v>8453</v>
      </c>
    </row>
    <row r="29" spans="1:17" x14ac:dyDescent="0.3">
      <c r="A29" t="s">
        <v>66</v>
      </c>
      <c r="B29" t="s">
        <v>19</v>
      </c>
      <c r="C29">
        <v>-878</v>
      </c>
      <c r="D29">
        <v>-2338</v>
      </c>
      <c r="E29">
        <v>-457</v>
      </c>
      <c r="F29">
        <v>-1055</v>
      </c>
      <c r="G29">
        <v>2972</v>
      </c>
      <c r="H29">
        <v>317</v>
      </c>
      <c r="I29">
        <v>-561</v>
      </c>
      <c r="J29">
        <v>-1349</v>
      </c>
      <c r="K29">
        <v>146</v>
      </c>
      <c r="L29">
        <v>-934</v>
      </c>
      <c r="M29">
        <v>934</v>
      </c>
      <c r="N29">
        <v>1703</v>
      </c>
      <c r="O29">
        <v>769</v>
      </c>
      <c r="P29">
        <v>0</v>
      </c>
      <c r="Q29">
        <v>10257</v>
      </c>
    </row>
    <row r="30" spans="1:17" x14ac:dyDescent="0.3">
      <c r="A30" t="s">
        <v>63</v>
      </c>
      <c r="B30" t="s">
        <v>20</v>
      </c>
      <c r="C30">
        <v>-981.43000000000029</v>
      </c>
      <c r="D30">
        <v>-2832</v>
      </c>
      <c r="E30">
        <v>-722.43000000000006</v>
      </c>
      <c r="F30">
        <v>-699</v>
      </c>
      <c r="G30">
        <v>3272</v>
      </c>
      <c r="H30">
        <v>71</v>
      </c>
      <c r="I30">
        <v>-910.43000000000006</v>
      </c>
      <c r="J30">
        <v>-2422</v>
      </c>
      <c r="K30">
        <v>284.43000000000029</v>
      </c>
      <c r="L30">
        <v>-1796.0000000000002</v>
      </c>
      <c r="M30">
        <v>1796</v>
      </c>
      <c r="N30">
        <v>2224</v>
      </c>
      <c r="O30">
        <v>428</v>
      </c>
      <c r="P30">
        <v>0</v>
      </c>
      <c r="Q30">
        <v>12540</v>
      </c>
    </row>
    <row r="31" spans="1:17" x14ac:dyDescent="0.3">
      <c r="A31" t="s">
        <v>64</v>
      </c>
      <c r="B31" t="s">
        <v>20</v>
      </c>
      <c r="C31">
        <v>-1589</v>
      </c>
      <c r="D31">
        <v>-2983</v>
      </c>
      <c r="E31">
        <v>-849</v>
      </c>
      <c r="F31">
        <v>-893</v>
      </c>
      <c r="G31">
        <v>3136</v>
      </c>
      <c r="H31">
        <v>30</v>
      </c>
      <c r="I31">
        <v>-1559</v>
      </c>
      <c r="J31">
        <v>-527</v>
      </c>
      <c r="K31">
        <v>328</v>
      </c>
      <c r="L31">
        <v>704</v>
      </c>
      <c r="M31">
        <v>-704</v>
      </c>
      <c r="N31">
        <v>363</v>
      </c>
      <c r="O31">
        <v>744</v>
      </c>
      <c r="P31">
        <v>323</v>
      </c>
      <c r="Q31">
        <v>12863</v>
      </c>
    </row>
    <row r="32" spans="1:17" x14ac:dyDescent="0.3">
      <c r="A32" t="s">
        <v>65</v>
      </c>
      <c r="B32" t="s">
        <v>20</v>
      </c>
      <c r="C32">
        <v>-536</v>
      </c>
      <c r="D32">
        <v>-2313</v>
      </c>
      <c r="E32">
        <v>-438</v>
      </c>
      <c r="F32">
        <v>-694</v>
      </c>
      <c r="G32">
        <v>2909</v>
      </c>
      <c r="H32">
        <v>51</v>
      </c>
      <c r="I32">
        <v>-485</v>
      </c>
      <c r="J32">
        <v>4</v>
      </c>
      <c r="K32">
        <v>-111</v>
      </c>
      <c r="L32">
        <v>600</v>
      </c>
      <c r="M32">
        <v>-600</v>
      </c>
      <c r="N32">
        <v>-653</v>
      </c>
      <c r="O32">
        <v>-53</v>
      </c>
      <c r="P32">
        <v>0</v>
      </c>
      <c r="Q32">
        <v>12033</v>
      </c>
    </row>
    <row r="33" spans="1:17" x14ac:dyDescent="0.3">
      <c r="A33" t="s">
        <v>66</v>
      </c>
      <c r="B33" t="s">
        <v>20</v>
      </c>
      <c r="C33">
        <v>-840</v>
      </c>
      <c r="D33">
        <v>-3324</v>
      </c>
      <c r="E33">
        <v>235</v>
      </c>
      <c r="F33">
        <v>-996</v>
      </c>
      <c r="G33">
        <v>3245</v>
      </c>
      <c r="H33">
        <v>23</v>
      </c>
      <c r="I33">
        <v>-817</v>
      </c>
      <c r="J33">
        <v>-2152</v>
      </c>
      <c r="K33">
        <v>-561</v>
      </c>
      <c r="L33">
        <v>-774</v>
      </c>
      <c r="M33">
        <v>774</v>
      </c>
      <c r="N33">
        <v>2129</v>
      </c>
      <c r="O33">
        <v>1055</v>
      </c>
      <c r="P33">
        <v>300</v>
      </c>
      <c r="Q33">
        <v>13953</v>
      </c>
    </row>
    <row r="34" spans="1:17" x14ac:dyDescent="0.3">
      <c r="A34" t="s">
        <v>63</v>
      </c>
      <c r="B34" t="s">
        <v>21</v>
      </c>
      <c r="C34">
        <v>-542</v>
      </c>
      <c r="D34">
        <v>-2968</v>
      </c>
      <c r="E34">
        <v>-674</v>
      </c>
      <c r="F34">
        <v>-648</v>
      </c>
      <c r="G34">
        <v>3748</v>
      </c>
      <c r="H34">
        <v>20</v>
      </c>
      <c r="I34">
        <v>-522</v>
      </c>
      <c r="J34">
        <v>-713</v>
      </c>
      <c r="K34">
        <v>-104</v>
      </c>
      <c r="L34">
        <v>-87</v>
      </c>
      <c r="M34">
        <v>87</v>
      </c>
      <c r="N34">
        <v>35</v>
      </c>
      <c r="O34">
        <v>-52</v>
      </c>
      <c r="P34">
        <v>0</v>
      </c>
      <c r="Q34">
        <v>14262</v>
      </c>
    </row>
    <row r="35" spans="1:17" x14ac:dyDescent="0.3">
      <c r="A35" t="s">
        <v>64</v>
      </c>
      <c r="B35" t="s">
        <v>21</v>
      </c>
      <c r="C35">
        <v>564</v>
      </c>
      <c r="D35">
        <v>-2757</v>
      </c>
      <c r="E35">
        <v>279</v>
      </c>
      <c r="F35">
        <v>-849</v>
      </c>
      <c r="G35">
        <v>3891</v>
      </c>
      <c r="H35">
        <v>15</v>
      </c>
      <c r="I35">
        <v>579</v>
      </c>
      <c r="J35">
        <v>-266</v>
      </c>
      <c r="K35">
        <v>43</v>
      </c>
      <c r="L35">
        <v>-888</v>
      </c>
      <c r="M35">
        <v>888</v>
      </c>
      <c r="N35">
        <v>809</v>
      </c>
      <c r="O35">
        <v>-79</v>
      </c>
      <c r="P35">
        <v>0</v>
      </c>
      <c r="Q35">
        <v>15041</v>
      </c>
    </row>
    <row r="36" spans="1:17" x14ac:dyDescent="0.3">
      <c r="A36" t="s">
        <v>65</v>
      </c>
      <c r="B36" t="s">
        <v>21</v>
      </c>
      <c r="C36">
        <v>-32</v>
      </c>
      <c r="D36">
        <v>-2377</v>
      </c>
      <c r="E36">
        <v>-724</v>
      </c>
      <c r="F36">
        <v>-710</v>
      </c>
      <c r="G36">
        <v>3779</v>
      </c>
      <c r="H36">
        <v>47</v>
      </c>
      <c r="I36">
        <v>15</v>
      </c>
      <c r="J36">
        <v>-735</v>
      </c>
      <c r="K36">
        <v>95</v>
      </c>
      <c r="L36">
        <v>-845</v>
      </c>
      <c r="M36">
        <v>845</v>
      </c>
      <c r="N36">
        <v>791</v>
      </c>
      <c r="O36">
        <v>-54</v>
      </c>
      <c r="P36">
        <v>0</v>
      </c>
      <c r="Q36">
        <v>15977</v>
      </c>
    </row>
    <row r="37" spans="1:17" x14ac:dyDescent="0.3">
      <c r="A37" t="s">
        <v>66</v>
      </c>
      <c r="B37" t="s">
        <v>21</v>
      </c>
      <c r="C37">
        <v>224</v>
      </c>
      <c r="D37">
        <v>-2325</v>
      </c>
      <c r="E37">
        <v>-910</v>
      </c>
      <c r="F37">
        <v>-810</v>
      </c>
      <c r="G37">
        <v>4269</v>
      </c>
      <c r="H37">
        <v>79</v>
      </c>
      <c r="I37">
        <v>303</v>
      </c>
      <c r="J37">
        <v>-387</v>
      </c>
      <c r="K37">
        <v>-18</v>
      </c>
      <c r="L37">
        <v>-672</v>
      </c>
      <c r="M37">
        <v>672</v>
      </c>
      <c r="N37">
        <v>590</v>
      </c>
      <c r="O37">
        <v>-82</v>
      </c>
      <c r="P37">
        <v>0</v>
      </c>
      <c r="Q37">
        <v>16614</v>
      </c>
    </row>
    <row r="38" spans="1:17" x14ac:dyDescent="0.3">
      <c r="A38" t="s">
        <v>63</v>
      </c>
      <c r="B38" t="s">
        <v>22</v>
      </c>
      <c r="C38">
        <v>-1367</v>
      </c>
      <c r="D38">
        <v>-4213</v>
      </c>
      <c r="E38">
        <v>-774</v>
      </c>
      <c r="F38">
        <v>-650</v>
      </c>
      <c r="G38">
        <v>4270</v>
      </c>
      <c r="H38">
        <v>31</v>
      </c>
      <c r="I38">
        <v>-1336</v>
      </c>
      <c r="J38">
        <v>-602</v>
      </c>
      <c r="K38">
        <v>-25</v>
      </c>
      <c r="L38">
        <v>759</v>
      </c>
      <c r="M38">
        <v>-759</v>
      </c>
      <c r="N38">
        <v>-814</v>
      </c>
      <c r="O38">
        <v>-55</v>
      </c>
      <c r="P38">
        <v>0</v>
      </c>
      <c r="Q38">
        <v>15614</v>
      </c>
    </row>
    <row r="39" spans="1:17" x14ac:dyDescent="0.3">
      <c r="A39" t="s">
        <v>64</v>
      </c>
      <c r="B39" t="s">
        <v>22</v>
      </c>
      <c r="C39">
        <v>-1032</v>
      </c>
      <c r="D39">
        <v>-3752</v>
      </c>
      <c r="E39">
        <v>-643</v>
      </c>
      <c r="F39">
        <v>-922</v>
      </c>
      <c r="G39">
        <v>4285</v>
      </c>
      <c r="H39">
        <v>59</v>
      </c>
      <c r="I39">
        <v>-973</v>
      </c>
      <c r="J39">
        <v>326</v>
      </c>
      <c r="K39">
        <v>266</v>
      </c>
      <c r="L39">
        <v>1033</v>
      </c>
      <c r="M39">
        <v>-1033</v>
      </c>
      <c r="N39">
        <v>-1114</v>
      </c>
      <c r="O39">
        <v>-81</v>
      </c>
      <c r="P39">
        <v>0</v>
      </c>
      <c r="Q39">
        <v>14451</v>
      </c>
    </row>
    <row r="40" spans="1:17" x14ac:dyDescent="0.3">
      <c r="A40" t="s">
        <v>65</v>
      </c>
      <c r="B40" t="s">
        <v>22</v>
      </c>
      <c r="C40">
        <v>-639</v>
      </c>
      <c r="D40">
        <v>-3792</v>
      </c>
      <c r="E40">
        <v>-760</v>
      </c>
      <c r="F40">
        <v>-690</v>
      </c>
      <c r="G40">
        <v>4603</v>
      </c>
      <c r="H40">
        <v>54</v>
      </c>
      <c r="I40">
        <v>-585</v>
      </c>
      <c r="J40">
        <v>-145</v>
      </c>
      <c r="K40">
        <v>-419</v>
      </c>
      <c r="L40">
        <v>859</v>
      </c>
      <c r="M40">
        <v>-859</v>
      </c>
      <c r="N40">
        <v>-1311</v>
      </c>
      <c r="O40">
        <v>-452</v>
      </c>
      <c r="P40">
        <v>0</v>
      </c>
      <c r="Q40">
        <v>13167</v>
      </c>
    </row>
    <row r="41" spans="1:17" x14ac:dyDescent="0.3">
      <c r="A41" t="s">
        <v>66</v>
      </c>
      <c r="B41" t="s">
        <v>22</v>
      </c>
      <c r="C41">
        <v>-1620</v>
      </c>
      <c r="D41">
        <v>-3895</v>
      </c>
      <c r="E41">
        <v>-1128</v>
      </c>
      <c r="F41">
        <v>-983</v>
      </c>
      <c r="G41">
        <v>4386</v>
      </c>
      <c r="H41">
        <v>39</v>
      </c>
      <c r="I41">
        <v>-1581</v>
      </c>
      <c r="J41">
        <v>-859</v>
      </c>
      <c r="K41">
        <v>98</v>
      </c>
      <c r="L41">
        <v>624</v>
      </c>
      <c r="M41">
        <v>-624</v>
      </c>
      <c r="N41">
        <v>-1191</v>
      </c>
      <c r="O41">
        <v>-567</v>
      </c>
      <c r="P41">
        <v>0</v>
      </c>
      <c r="Q41">
        <v>11905</v>
      </c>
    </row>
    <row r="42" spans="1:17" x14ac:dyDescent="0.3">
      <c r="A42" t="s">
        <v>63</v>
      </c>
      <c r="B42" t="s">
        <v>31</v>
      </c>
      <c r="C42">
        <v>439</v>
      </c>
      <c r="D42">
        <v>-3625</v>
      </c>
      <c r="E42">
        <v>108</v>
      </c>
      <c r="F42">
        <v>-692</v>
      </c>
      <c r="G42">
        <v>4648</v>
      </c>
      <c r="H42">
        <v>30</v>
      </c>
      <c r="I42">
        <v>469</v>
      </c>
      <c r="J42">
        <v>406</v>
      </c>
      <c r="K42">
        <v>-91</v>
      </c>
      <c r="L42">
        <v>28</v>
      </c>
      <c r="M42">
        <v>-28</v>
      </c>
      <c r="N42">
        <v>-472</v>
      </c>
      <c r="O42">
        <v>-444</v>
      </c>
      <c r="P42">
        <v>0</v>
      </c>
      <c r="Q42">
        <v>11485</v>
      </c>
    </row>
    <row r="43" spans="1:17" x14ac:dyDescent="0.3">
      <c r="A43" t="s">
        <v>64</v>
      </c>
      <c r="B43" t="s">
        <v>31</v>
      </c>
      <c r="C43">
        <v>-522</v>
      </c>
      <c r="D43">
        <v>-4281</v>
      </c>
      <c r="E43">
        <v>-155</v>
      </c>
      <c r="F43">
        <v>-1020</v>
      </c>
      <c r="G43">
        <v>4934</v>
      </c>
      <c r="H43">
        <v>68</v>
      </c>
      <c r="I43">
        <v>-454</v>
      </c>
      <c r="J43">
        <v>156</v>
      </c>
      <c r="K43">
        <v>7</v>
      </c>
      <c r="L43">
        <v>603</v>
      </c>
      <c r="M43">
        <v>-603</v>
      </c>
      <c r="N43">
        <v>-1323</v>
      </c>
      <c r="O43">
        <v>-720</v>
      </c>
      <c r="P43">
        <v>0</v>
      </c>
      <c r="Q43">
        <v>10094</v>
      </c>
    </row>
    <row r="44" spans="1:17" x14ac:dyDescent="0.3">
      <c r="A44" t="s">
        <v>65</v>
      </c>
      <c r="B44" t="s">
        <v>31</v>
      </c>
      <c r="C44">
        <v>-1172</v>
      </c>
      <c r="D44">
        <v>-3679</v>
      </c>
      <c r="E44">
        <v>-735</v>
      </c>
      <c r="F44">
        <v>-847</v>
      </c>
      <c r="G44">
        <v>4089</v>
      </c>
      <c r="H44">
        <v>94</v>
      </c>
      <c r="I44">
        <v>-1078</v>
      </c>
      <c r="J44">
        <v>-115</v>
      </c>
      <c r="K44">
        <v>-169</v>
      </c>
      <c r="L44">
        <v>1132</v>
      </c>
      <c r="M44">
        <v>-1132</v>
      </c>
      <c r="N44">
        <v>-1716</v>
      </c>
      <c r="O44">
        <v>-584</v>
      </c>
      <c r="P44">
        <v>0</v>
      </c>
      <c r="Q44">
        <v>8283</v>
      </c>
    </row>
    <row r="45" spans="1:17" x14ac:dyDescent="0.3">
      <c r="A45" t="s">
        <v>66</v>
      </c>
      <c r="B45" t="s">
        <v>31</v>
      </c>
      <c r="C45">
        <v>-1241</v>
      </c>
      <c r="D45">
        <v>-3770</v>
      </c>
      <c r="E45">
        <v>-782</v>
      </c>
      <c r="F45">
        <v>-1110</v>
      </c>
      <c r="G45">
        <v>4421</v>
      </c>
      <c r="H45">
        <v>72</v>
      </c>
      <c r="I45">
        <v>-1169</v>
      </c>
      <c r="J45">
        <v>-996</v>
      </c>
      <c r="K45">
        <v>-56</v>
      </c>
      <c r="L45">
        <v>229</v>
      </c>
      <c r="M45">
        <v>-229</v>
      </c>
      <c r="N45">
        <v>-1019</v>
      </c>
      <c r="O45">
        <v>-790</v>
      </c>
      <c r="P45">
        <v>0</v>
      </c>
      <c r="Q45">
        <v>7198</v>
      </c>
    </row>
    <row r="46" spans="1:17" x14ac:dyDescent="0.3">
      <c r="A46" t="s">
        <v>63</v>
      </c>
      <c r="B46" t="s">
        <v>32</v>
      </c>
      <c r="C46">
        <v>-1315</v>
      </c>
      <c r="D46">
        <v>-4384</v>
      </c>
      <c r="E46">
        <v>-908</v>
      </c>
      <c r="F46">
        <v>-821</v>
      </c>
      <c r="G46">
        <v>4798</v>
      </c>
      <c r="H46">
        <v>45</v>
      </c>
      <c r="I46">
        <v>-1270</v>
      </c>
      <c r="J46">
        <v>-489</v>
      </c>
      <c r="K46">
        <v>-410</v>
      </c>
      <c r="L46">
        <v>1191</v>
      </c>
      <c r="M46">
        <v>-1191</v>
      </c>
      <c r="N46">
        <v>-1319</v>
      </c>
      <c r="O46">
        <v>-128</v>
      </c>
      <c r="P46">
        <v>0</v>
      </c>
      <c r="Q46">
        <v>5909</v>
      </c>
    </row>
    <row r="47" spans="1:17" x14ac:dyDescent="0.3">
      <c r="A47" t="s">
        <v>64</v>
      </c>
      <c r="B47" t="s">
        <v>32</v>
      </c>
      <c r="C47">
        <v>-688</v>
      </c>
      <c r="D47">
        <v>-4266</v>
      </c>
      <c r="E47">
        <v>-600</v>
      </c>
      <c r="F47">
        <v>-1185</v>
      </c>
      <c r="G47">
        <v>5363</v>
      </c>
      <c r="H47">
        <v>118</v>
      </c>
      <c r="I47">
        <v>-570</v>
      </c>
      <c r="J47">
        <v>241</v>
      </c>
      <c r="K47">
        <v>106</v>
      </c>
      <c r="L47">
        <v>705</v>
      </c>
      <c r="M47">
        <v>-705</v>
      </c>
      <c r="N47">
        <v>-1049</v>
      </c>
      <c r="O47">
        <v>-344</v>
      </c>
      <c r="P47">
        <v>0</v>
      </c>
      <c r="Q47">
        <v>4862</v>
      </c>
    </row>
    <row r="48" spans="1:17" x14ac:dyDescent="0.3">
      <c r="A48" t="s">
        <v>65</v>
      </c>
      <c r="B48" t="s">
        <v>32</v>
      </c>
      <c r="C48">
        <v>-689</v>
      </c>
      <c r="D48">
        <v>-3830</v>
      </c>
      <c r="E48">
        <v>-620</v>
      </c>
      <c r="F48">
        <v>-860</v>
      </c>
      <c r="G48">
        <v>4621</v>
      </c>
      <c r="H48">
        <v>1603</v>
      </c>
      <c r="I48">
        <v>914</v>
      </c>
      <c r="J48">
        <v>-1072</v>
      </c>
      <c r="K48">
        <v>-338</v>
      </c>
      <c r="L48">
        <v>-1648</v>
      </c>
      <c r="M48">
        <v>1648</v>
      </c>
      <c r="N48">
        <v>1918</v>
      </c>
      <c r="O48">
        <v>270</v>
      </c>
      <c r="P48">
        <v>0</v>
      </c>
      <c r="Q48">
        <v>6753</v>
      </c>
    </row>
    <row r="49" spans="1:17" x14ac:dyDescent="0.3">
      <c r="A49" t="s">
        <v>66</v>
      </c>
      <c r="B49" t="s">
        <v>32</v>
      </c>
      <c r="C49">
        <v>-438</v>
      </c>
      <c r="D49">
        <v>-4110</v>
      </c>
      <c r="E49">
        <v>-522</v>
      </c>
      <c r="F49">
        <v>-1089</v>
      </c>
      <c r="G49">
        <v>5283</v>
      </c>
      <c r="H49">
        <v>91</v>
      </c>
      <c r="I49">
        <v>-347</v>
      </c>
      <c r="J49">
        <v>-4233</v>
      </c>
      <c r="K49">
        <v>220</v>
      </c>
      <c r="L49">
        <v>-4106</v>
      </c>
      <c r="M49">
        <v>4106</v>
      </c>
      <c r="N49">
        <v>3735</v>
      </c>
      <c r="O49">
        <v>-371</v>
      </c>
      <c r="P49">
        <v>0</v>
      </c>
      <c r="Q49">
        <v>10509</v>
      </c>
    </row>
    <row r="50" spans="1:17" x14ac:dyDescent="0.3">
      <c r="A50" t="s">
        <v>63</v>
      </c>
      <c r="B50" t="s">
        <v>33</v>
      </c>
      <c r="C50">
        <v>-1677</v>
      </c>
      <c r="D50">
        <v>-6085</v>
      </c>
      <c r="E50">
        <v>-662</v>
      </c>
      <c r="F50">
        <v>-854</v>
      </c>
      <c r="G50">
        <v>5924</v>
      </c>
      <c r="H50">
        <v>59</v>
      </c>
      <c r="I50">
        <v>-1618</v>
      </c>
      <c r="J50">
        <v>-1181</v>
      </c>
      <c r="K50">
        <v>102</v>
      </c>
      <c r="L50">
        <v>335</v>
      </c>
      <c r="M50">
        <v>-335</v>
      </c>
      <c r="N50">
        <v>-62</v>
      </c>
      <c r="O50">
        <v>273</v>
      </c>
      <c r="P50">
        <v>0</v>
      </c>
      <c r="Q50">
        <v>10362</v>
      </c>
    </row>
    <row r="51" spans="1:17" x14ac:dyDescent="0.3">
      <c r="A51" t="s">
        <v>64</v>
      </c>
      <c r="B51" t="s">
        <v>33</v>
      </c>
      <c r="C51">
        <v>-854</v>
      </c>
      <c r="D51">
        <v>-3873</v>
      </c>
      <c r="E51">
        <v>-845</v>
      </c>
      <c r="F51">
        <v>-1506</v>
      </c>
      <c r="G51">
        <v>5370</v>
      </c>
      <c r="H51">
        <v>208</v>
      </c>
      <c r="I51">
        <v>-646</v>
      </c>
      <c r="J51">
        <v>-1490</v>
      </c>
      <c r="K51">
        <v>-24</v>
      </c>
      <c r="L51">
        <v>-820</v>
      </c>
      <c r="M51">
        <v>820</v>
      </c>
      <c r="N51">
        <v>1678</v>
      </c>
      <c r="O51">
        <v>858</v>
      </c>
      <c r="P51">
        <v>0</v>
      </c>
      <c r="Q51">
        <v>11943</v>
      </c>
    </row>
    <row r="52" spans="1:17" x14ac:dyDescent="0.3">
      <c r="A52" t="s">
        <v>65</v>
      </c>
      <c r="B52" t="s">
        <v>33</v>
      </c>
      <c r="C52">
        <v>514</v>
      </c>
      <c r="D52">
        <v>-3242</v>
      </c>
      <c r="E52">
        <v>-260</v>
      </c>
      <c r="F52">
        <v>-864</v>
      </c>
      <c r="G52">
        <v>4880</v>
      </c>
      <c r="H52">
        <v>55</v>
      </c>
      <c r="I52">
        <v>569</v>
      </c>
      <c r="J52">
        <v>-66</v>
      </c>
      <c r="K52">
        <v>93</v>
      </c>
      <c r="L52">
        <v>-728</v>
      </c>
      <c r="M52">
        <v>728</v>
      </c>
      <c r="N52">
        <v>1132</v>
      </c>
      <c r="O52">
        <v>404</v>
      </c>
      <c r="P52">
        <v>0</v>
      </c>
      <c r="Q52">
        <v>12991</v>
      </c>
    </row>
    <row r="53" spans="1:17" x14ac:dyDescent="0.3">
      <c r="A53" t="s">
        <v>66</v>
      </c>
      <c r="B53" t="s">
        <v>33</v>
      </c>
      <c r="C53">
        <v>-798</v>
      </c>
      <c r="D53">
        <v>-4067</v>
      </c>
      <c r="E53">
        <v>-1209</v>
      </c>
      <c r="F53">
        <v>-1375</v>
      </c>
      <c r="G53">
        <v>5853</v>
      </c>
      <c r="H53">
        <v>53</v>
      </c>
      <c r="I53">
        <v>-745</v>
      </c>
      <c r="J53">
        <v>-2382</v>
      </c>
      <c r="K53">
        <v>-204</v>
      </c>
      <c r="L53">
        <v>-1433</v>
      </c>
      <c r="M53">
        <v>1433</v>
      </c>
      <c r="N53">
        <v>1847</v>
      </c>
      <c r="O53">
        <v>414</v>
      </c>
      <c r="P53">
        <v>0</v>
      </c>
      <c r="Q53">
        <v>14836</v>
      </c>
    </row>
    <row r="54" spans="1:17" x14ac:dyDescent="0.3">
      <c r="A54" t="s">
        <v>63</v>
      </c>
      <c r="B54" t="s">
        <v>36</v>
      </c>
      <c r="C54">
        <v>-586</v>
      </c>
      <c r="D54">
        <v>-4757</v>
      </c>
      <c r="E54">
        <v>-378</v>
      </c>
      <c r="F54">
        <v>-1149</v>
      </c>
      <c r="G54">
        <v>5698</v>
      </c>
      <c r="H54">
        <v>89</v>
      </c>
      <c r="I54">
        <v>-497</v>
      </c>
      <c r="J54">
        <v>-1681.8</v>
      </c>
      <c r="K54">
        <v>60.200000000000045</v>
      </c>
      <c r="L54">
        <v>-1245</v>
      </c>
      <c r="M54">
        <v>1245</v>
      </c>
      <c r="N54">
        <v>1750</v>
      </c>
      <c r="O54">
        <v>505</v>
      </c>
      <c r="P54">
        <v>0</v>
      </c>
      <c r="Q54">
        <v>16548</v>
      </c>
    </row>
    <row r="55" spans="1:17" x14ac:dyDescent="0.3">
      <c r="A55" t="s">
        <v>64</v>
      </c>
      <c r="B55" t="s">
        <v>36</v>
      </c>
      <c r="C55">
        <v>-1933</v>
      </c>
      <c r="D55">
        <v>-5042</v>
      </c>
      <c r="E55">
        <v>-1063</v>
      </c>
      <c r="F55">
        <v>-1611</v>
      </c>
      <c r="G55">
        <v>5783</v>
      </c>
      <c r="H55">
        <v>77</v>
      </c>
      <c r="I55">
        <v>-1856</v>
      </c>
      <c r="J55">
        <v>-2364</v>
      </c>
      <c r="K55">
        <v>-294</v>
      </c>
      <c r="L55">
        <v>-214</v>
      </c>
      <c r="M55">
        <v>214</v>
      </c>
      <c r="N55">
        <v>714</v>
      </c>
      <c r="O55">
        <v>500</v>
      </c>
      <c r="P55">
        <v>0</v>
      </c>
      <c r="Q55">
        <v>17220</v>
      </c>
    </row>
    <row r="56" spans="1:17" x14ac:dyDescent="0.3">
      <c r="A56" t="s">
        <v>65</v>
      </c>
      <c r="B56" t="s">
        <v>36</v>
      </c>
      <c r="C56">
        <v>-871</v>
      </c>
      <c r="D56">
        <v>-4219</v>
      </c>
      <c r="E56">
        <v>-826</v>
      </c>
      <c r="F56">
        <v>-1113</v>
      </c>
      <c r="G56">
        <v>5287</v>
      </c>
      <c r="H56">
        <v>47</v>
      </c>
      <c r="I56">
        <v>-824</v>
      </c>
      <c r="J56">
        <v>-204</v>
      </c>
      <c r="K56">
        <v>305</v>
      </c>
      <c r="L56">
        <v>315</v>
      </c>
      <c r="M56">
        <v>-315</v>
      </c>
      <c r="N56">
        <v>188</v>
      </c>
      <c r="O56">
        <v>503</v>
      </c>
      <c r="P56">
        <v>0</v>
      </c>
      <c r="Q56">
        <v>17464</v>
      </c>
    </row>
    <row r="57" spans="1:17" x14ac:dyDescent="0.3">
      <c r="A57" t="s">
        <v>66</v>
      </c>
      <c r="B57" t="s">
        <v>36</v>
      </c>
      <c r="C57">
        <v>-1571</v>
      </c>
      <c r="D57">
        <v>-5128</v>
      </c>
      <c r="E57">
        <v>-1279</v>
      </c>
      <c r="F57">
        <v>-1472</v>
      </c>
      <c r="G57">
        <v>6308</v>
      </c>
      <c r="H57">
        <v>60</v>
      </c>
      <c r="I57">
        <v>-1511</v>
      </c>
      <c r="J57">
        <v>-2628</v>
      </c>
      <c r="K57">
        <v>391</v>
      </c>
      <c r="L57">
        <v>-1508</v>
      </c>
      <c r="M57">
        <v>1508</v>
      </c>
      <c r="N57">
        <v>2009</v>
      </c>
      <c r="O57">
        <v>501</v>
      </c>
      <c r="P57">
        <v>0</v>
      </c>
      <c r="Q57">
        <v>19446</v>
      </c>
    </row>
    <row r="58" spans="1:17" x14ac:dyDescent="0.3">
      <c r="A58" t="s">
        <v>63</v>
      </c>
      <c r="B58" t="s">
        <v>37</v>
      </c>
      <c r="C58">
        <v>-1681</v>
      </c>
      <c r="D58">
        <v>-5106</v>
      </c>
      <c r="E58">
        <v>-1309</v>
      </c>
      <c r="F58">
        <v>-990</v>
      </c>
      <c r="G58">
        <v>5724</v>
      </c>
      <c r="H58">
        <v>95</v>
      </c>
      <c r="I58">
        <v>-1586</v>
      </c>
      <c r="J58">
        <v>-1962</v>
      </c>
      <c r="K58">
        <v>-99</v>
      </c>
      <c r="L58">
        <v>-277</v>
      </c>
      <c r="M58">
        <v>277</v>
      </c>
      <c r="N58">
        <v>379</v>
      </c>
      <c r="O58">
        <v>102</v>
      </c>
      <c r="P58">
        <v>0</v>
      </c>
      <c r="Q58">
        <v>19823</v>
      </c>
    </row>
    <row r="59" spans="1:17" x14ac:dyDescent="0.3">
      <c r="A59" t="s">
        <v>64</v>
      </c>
      <c r="B59" t="s">
        <v>37</v>
      </c>
      <c r="C59">
        <v>-3068</v>
      </c>
      <c r="D59">
        <v>-5927</v>
      </c>
      <c r="E59">
        <v>-1243</v>
      </c>
      <c r="F59">
        <v>-1420</v>
      </c>
      <c r="G59">
        <v>5522</v>
      </c>
      <c r="H59">
        <v>30</v>
      </c>
      <c r="I59">
        <v>-3038</v>
      </c>
      <c r="J59">
        <v>-2822</v>
      </c>
      <c r="K59">
        <v>166</v>
      </c>
      <c r="L59">
        <v>50</v>
      </c>
      <c r="M59">
        <v>-50</v>
      </c>
      <c r="N59">
        <v>-50</v>
      </c>
      <c r="O59">
        <v>0</v>
      </c>
      <c r="P59">
        <v>0</v>
      </c>
      <c r="Q59">
        <v>19653</v>
      </c>
    </row>
    <row r="60" spans="1:17" x14ac:dyDescent="0.3">
      <c r="A60" t="s">
        <v>65</v>
      </c>
      <c r="B60" t="s">
        <v>37</v>
      </c>
      <c r="C60">
        <v>-3090</v>
      </c>
      <c r="D60">
        <v>-7013</v>
      </c>
      <c r="E60">
        <v>-559</v>
      </c>
      <c r="F60">
        <v>-993</v>
      </c>
      <c r="G60">
        <v>5475</v>
      </c>
      <c r="H60">
        <v>159</v>
      </c>
      <c r="I60">
        <v>-2931</v>
      </c>
      <c r="J60">
        <v>-1379</v>
      </c>
      <c r="K60">
        <v>-289</v>
      </c>
      <c r="L60">
        <v>1841</v>
      </c>
      <c r="M60">
        <v>-1841</v>
      </c>
      <c r="N60">
        <v>-1841</v>
      </c>
      <c r="O60">
        <v>0</v>
      </c>
      <c r="P60">
        <v>0</v>
      </c>
      <c r="Q60">
        <v>17844</v>
      </c>
    </row>
    <row r="61" spans="1:17" x14ac:dyDescent="0.3">
      <c r="A61" t="s">
        <v>66</v>
      </c>
      <c r="B61" t="s">
        <v>37</v>
      </c>
      <c r="C61">
        <v>-4431</v>
      </c>
      <c r="D61">
        <v>-7952</v>
      </c>
      <c r="E61">
        <v>-1550</v>
      </c>
      <c r="F61">
        <v>-1611</v>
      </c>
      <c r="G61">
        <v>6682</v>
      </c>
      <c r="H61">
        <v>91</v>
      </c>
      <c r="I61">
        <v>-4340</v>
      </c>
      <c r="J61">
        <v>-3692</v>
      </c>
      <c r="K61">
        <v>316</v>
      </c>
      <c r="L61">
        <v>332</v>
      </c>
      <c r="M61">
        <v>-332</v>
      </c>
      <c r="N61">
        <v>-332</v>
      </c>
      <c r="O61">
        <v>0</v>
      </c>
      <c r="P61">
        <v>0</v>
      </c>
      <c r="Q61">
        <v>17550</v>
      </c>
    </row>
    <row r="62" spans="1:17" x14ac:dyDescent="0.3">
      <c r="A62" t="s">
        <v>63</v>
      </c>
      <c r="B62" t="s">
        <v>38</v>
      </c>
      <c r="C62">
        <v>-4338</v>
      </c>
      <c r="D62">
        <v>-7563</v>
      </c>
      <c r="E62">
        <v>-1658</v>
      </c>
      <c r="F62">
        <v>-1047</v>
      </c>
      <c r="G62">
        <v>5930</v>
      </c>
      <c r="H62">
        <v>106</v>
      </c>
      <c r="I62">
        <v>-4232</v>
      </c>
      <c r="J62">
        <v>-2259</v>
      </c>
      <c r="K62">
        <v>-174</v>
      </c>
      <c r="L62">
        <v>2147</v>
      </c>
      <c r="M62">
        <v>-2147</v>
      </c>
      <c r="N62">
        <v>-2147</v>
      </c>
      <c r="O62">
        <v>0</v>
      </c>
      <c r="P62">
        <v>0</v>
      </c>
      <c r="Q62">
        <v>15442</v>
      </c>
    </row>
    <row r="63" spans="1:17" x14ac:dyDescent="0.3">
      <c r="A63" t="s">
        <v>64</v>
      </c>
      <c r="B63" t="s">
        <v>38</v>
      </c>
      <c r="C63">
        <v>-4321</v>
      </c>
      <c r="D63">
        <v>-7066</v>
      </c>
      <c r="E63">
        <v>-1646</v>
      </c>
      <c r="F63">
        <v>-1509</v>
      </c>
      <c r="G63">
        <v>5900</v>
      </c>
      <c r="H63">
        <v>80</v>
      </c>
      <c r="I63">
        <v>-4241</v>
      </c>
      <c r="J63">
        <v>-4709</v>
      </c>
      <c r="K63">
        <v>-181</v>
      </c>
      <c r="L63">
        <v>-287</v>
      </c>
      <c r="M63">
        <v>287</v>
      </c>
      <c r="N63">
        <v>287</v>
      </c>
      <c r="O63">
        <v>0</v>
      </c>
      <c r="P63">
        <v>0</v>
      </c>
      <c r="Q63">
        <v>15764</v>
      </c>
    </row>
    <row r="64" spans="1:17" x14ac:dyDescent="0.3">
      <c r="A64" t="s">
        <v>65</v>
      </c>
      <c r="B64" t="s">
        <v>38</v>
      </c>
      <c r="C64">
        <v>-4395</v>
      </c>
      <c r="D64">
        <v>-7793</v>
      </c>
      <c r="E64">
        <v>-1261</v>
      </c>
      <c r="F64">
        <v>-1092</v>
      </c>
      <c r="G64">
        <v>5751</v>
      </c>
      <c r="H64">
        <v>106</v>
      </c>
      <c r="I64">
        <v>-4289</v>
      </c>
      <c r="J64">
        <v>-1897</v>
      </c>
      <c r="K64">
        <v>-113</v>
      </c>
      <c r="L64">
        <v>2505</v>
      </c>
      <c r="M64">
        <v>-2505</v>
      </c>
      <c r="N64">
        <v>-2549</v>
      </c>
      <c r="O64">
        <v>-44</v>
      </c>
      <c r="P64">
        <v>0</v>
      </c>
      <c r="Q64">
        <v>13300</v>
      </c>
    </row>
    <row r="65" spans="1:17" x14ac:dyDescent="0.3">
      <c r="A65" t="s">
        <v>66</v>
      </c>
      <c r="B65" t="s">
        <v>38</v>
      </c>
      <c r="C65">
        <v>-6141</v>
      </c>
      <c r="D65">
        <v>-8481</v>
      </c>
      <c r="E65">
        <v>-1861</v>
      </c>
      <c r="F65">
        <v>-1789</v>
      </c>
      <c r="G65">
        <v>5990</v>
      </c>
      <c r="H65">
        <v>84</v>
      </c>
      <c r="I65">
        <v>-6057</v>
      </c>
      <c r="J65">
        <v>-4746</v>
      </c>
      <c r="K65">
        <v>-465</v>
      </c>
      <c r="L65">
        <v>1776</v>
      </c>
      <c r="M65">
        <v>-1776</v>
      </c>
      <c r="N65">
        <v>-1818</v>
      </c>
      <c r="O65">
        <v>-42</v>
      </c>
      <c r="P65">
        <v>0</v>
      </c>
      <c r="Q65">
        <v>11341</v>
      </c>
    </row>
    <row r="66" spans="1:17" x14ac:dyDescent="0.3">
      <c r="A66" t="s">
        <v>63</v>
      </c>
      <c r="B66" t="s">
        <v>39</v>
      </c>
      <c r="C66">
        <v>-4112</v>
      </c>
      <c r="D66">
        <v>-8011</v>
      </c>
      <c r="E66">
        <v>-1412</v>
      </c>
      <c r="F66">
        <v>-1068</v>
      </c>
      <c r="G66">
        <v>6379</v>
      </c>
      <c r="H66">
        <v>98</v>
      </c>
      <c r="I66">
        <v>-4014</v>
      </c>
      <c r="J66">
        <v>-2753</v>
      </c>
      <c r="K66">
        <v>441</v>
      </c>
      <c r="L66">
        <v>820</v>
      </c>
      <c r="M66">
        <v>-820</v>
      </c>
      <c r="N66">
        <v>-904</v>
      </c>
      <c r="O66">
        <v>-84</v>
      </c>
      <c r="P66">
        <v>0</v>
      </c>
      <c r="Q66">
        <v>10336.268650083346</v>
      </c>
    </row>
    <row r="67" spans="1:17" x14ac:dyDescent="0.3">
      <c r="A67" t="s">
        <v>64</v>
      </c>
      <c r="B67" t="s">
        <v>39</v>
      </c>
      <c r="C67">
        <v>-4211</v>
      </c>
      <c r="D67">
        <v>-7626</v>
      </c>
      <c r="E67">
        <v>-1203</v>
      </c>
      <c r="F67">
        <v>-1491</v>
      </c>
      <c r="G67">
        <v>6109</v>
      </c>
      <c r="H67">
        <v>35</v>
      </c>
      <c r="I67">
        <v>-4176</v>
      </c>
      <c r="J67">
        <v>-3217</v>
      </c>
      <c r="K67">
        <v>-245</v>
      </c>
      <c r="L67">
        <v>1204</v>
      </c>
      <c r="M67">
        <v>-1204</v>
      </c>
      <c r="N67">
        <v>-1246</v>
      </c>
      <c r="O67">
        <v>-42</v>
      </c>
      <c r="P67">
        <v>0</v>
      </c>
      <c r="Q67">
        <v>9089.3719389996895</v>
      </c>
    </row>
    <row r="68" spans="1:17" x14ac:dyDescent="0.3">
      <c r="A68" t="s">
        <v>65</v>
      </c>
      <c r="B68" t="s">
        <v>39</v>
      </c>
      <c r="C68">
        <v>-1961</v>
      </c>
      <c r="D68">
        <v>-5624</v>
      </c>
      <c r="E68">
        <v>-873</v>
      </c>
      <c r="F68">
        <v>-1176</v>
      </c>
      <c r="G68">
        <v>5712</v>
      </c>
      <c r="H68">
        <v>26</v>
      </c>
      <c r="I68">
        <v>-1935</v>
      </c>
      <c r="J68">
        <v>-5383</v>
      </c>
      <c r="K68">
        <v>-88</v>
      </c>
      <c r="L68">
        <v>-3360</v>
      </c>
      <c r="M68">
        <v>3360</v>
      </c>
      <c r="N68">
        <v>3235</v>
      </c>
      <c r="O68">
        <v>-125</v>
      </c>
      <c r="P68">
        <v>0</v>
      </c>
      <c r="Q68">
        <v>12370.620562702687</v>
      </c>
    </row>
    <row r="69" spans="1:17" x14ac:dyDescent="0.3">
      <c r="A69" t="s">
        <v>66</v>
      </c>
      <c r="B69" t="s">
        <v>39</v>
      </c>
      <c r="C69">
        <v>-3150</v>
      </c>
      <c r="D69">
        <v>-6351</v>
      </c>
      <c r="E69">
        <v>-1482</v>
      </c>
      <c r="F69">
        <v>-1875</v>
      </c>
      <c r="G69">
        <v>6558</v>
      </c>
      <c r="H69">
        <v>70</v>
      </c>
      <c r="I69">
        <v>-3080</v>
      </c>
      <c r="J69">
        <v>-406</v>
      </c>
      <c r="K69">
        <v>-166</v>
      </c>
      <c r="L69">
        <v>2840</v>
      </c>
      <c r="M69">
        <v>-2840</v>
      </c>
      <c r="N69">
        <v>-2965</v>
      </c>
      <c r="O69">
        <v>-125</v>
      </c>
      <c r="P69">
        <v>0</v>
      </c>
      <c r="Q69">
        <v>9301.2917492940978</v>
      </c>
    </row>
    <row r="70" spans="1:17" x14ac:dyDescent="0.3">
      <c r="A70" t="s">
        <v>63</v>
      </c>
      <c r="B70" t="s">
        <v>40</v>
      </c>
      <c r="C70">
        <v>-1719</v>
      </c>
      <c r="D70">
        <v>-5281</v>
      </c>
      <c r="E70">
        <v>-1178</v>
      </c>
      <c r="F70">
        <v>-1369</v>
      </c>
      <c r="G70">
        <v>6109</v>
      </c>
      <c r="H70">
        <v>113</v>
      </c>
      <c r="I70">
        <v>-1606</v>
      </c>
      <c r="J70">
        <v>-2311</v>
      </c>
      <c r="K70">
        <v>373</v>
      </c>
      <c r="L70">
        <v>-1078</v>
      </c>
      <c r="M70">
        <v>1078</v>
      </c>
      <c r="N70">
        <v>913</v>
      </c>
      <c r="O70">
        <v>-165</v>
      </c>
      <c r="P70">
        <v>0</v>
      </c>
      <c r="Q70">
        <v>10065.270322176206</v>
      </c>
    </row>
    <row r="71" spans="1:17" x14ac:dyDescent="0.3">
      <c r="A71" t="s">
        <v>64</v>
      </c>
      <c r="B71" t="s">
        <v>40</v>
      </c>
      <c r="C71">
        <v>-1728</v>
      </c>
      <c r="D71">
        <v>-5625</v>
      </c>
      <c r="E71">
        <v>-892</v>
      </c>
      <c r="F71">
        <v>-1694</v>
      </c>
      <c r="G71">
        <v>6483</v>
      </c>
      <c r="H71">
        <v>85</v>
      </c>
      <c r="I71">
        <v>-1643</v>
      </c>
      <c r="J71">
        <v>-4834</v>
      </c>
      <c r="K71">
        <v>85</v>
      </c>
      <c r="L71">
        <v>-3276</v>
      </c>
      <c r="M71">
        <v>3276</v>
      </c>
      <c r="N71">
        <v>3110</v>
      </c>
      <c r="O71">
        <v>-166</v>
      </c>
      <c r="P71">
        <v>0</v>
      </c>
      <c r="Q71">
        <v>13277.837695151378</v>
      </c>
    </row>
    <row r="72" spans="1:17" x14ac:dyDescent="0.3">
      <c r="A72" t="s">
        <v>65</v>
      </c>
      <c r="B72" t="s">
        <v>40</v>
      </c>
      <c r="C72">
        <v>-700</v>
      </c>
      <c r="D72">
        <v>-4949</v>
      </c>
      <c r="E72">
        <v>-791</v>
      </c>
      <c r="F72">
        <v>-1072</v>
      </c>
      <c r="G72">
        <v>6112</v>
      </c>
      <c r="H72">
        <v>37</v>
      </c>
      <c r="I72">
        <v>-663</v>
      </c>
      <c r="J72">
        <v>-209</v>
      </c>
      <c r="K72">
        <v>346</v>
      </c>
      <c r="L72">
        <v>108</v>
      </c>
      <c r="M72">
        <v>-108</v>
      </c>
      <c r="N72">
        <v>-315</v>
      </c>
      <c r="O72">
        <v>-207</v>
      </c>
      <c r="P72">
        <v>0</v>
      </c>
      <c r="Q72">
        <v>12861.388355721276</v>
      </c>
    </row>
    <row r="73" spans="1:17" x14ac:dyDescent="0.3">
      <c r="A73" t="s">
        <v>66</v>
      </c>
      <c r="B73" t="s">
        <v>40</v>
      </c>
      <c r="C73">
        <v>-302</v>
      </c>
      <c r="D73">
        <v>-5254</v>
      </c>
      <c r="E73">
        <v>-455</v>
      </c>
      <c r="F73">
        <v>-1324</v>
      </c>
      <c r="G73">
        <v>6731</v>
      </c>
      <c r="H73">
        <v>50</v>
      </c>
      <c r="I73">
        <v>-252</v>
      </c>
      <c r="J73">
        <v>-1959</v>
      </c>
      <c r="K73">
        <v>-654</v>
      </c>
      <c r="L73">
        <v>-1053</v>
      </c>
      <c r="M73">
        <v>1053</v>
      </c>
      <c r="N73">
        <v>846</v>
      </c>
      <c r="O73">
        <v>-207</v>
      </c>
      <c r="P73">
        <v>0</v>
      </c>
      <c r="Q73">
        <v>13723.914000000001</v>
      </c>
    </row>
    <row r="74" spans="1:17" x14ac:dyDescent="0.3">
      <c r="A74" t="s">
        <v>63</v>
      </c>
      <c r="B74" t="s">
        <v>44</v>
      </c>
      <c r="C74">
        <v>797</v>
      </c>
      <c r="D74">
        <v>-5349</v>
      </c>
      <c r="E74">
        <v>-663</v>
      </c>
      <c r="F74">
        <v>-1348</v>
      </c>
      <c r="G74">
        <v>8157</v>
      </c>
      <c r="H74">
        <v>73</v>
      </c>
      <c r="I74">
        <v>870</v>
      </c>
      <c r="J74">
        <v>538</v>
      </c>
      <c r="K74">
        <v>-507</v>
      </c>
      <c r="L74">
        <v>175</v>
      </c>
      <c r="M74">
        <v>-175</v>
      </c>
      <c r="N74">
        <v>-429</v>
      </c>
      <c r="O74">
        <v>-254</v>
      </c>
      <c r="P74">
        <v>0</v>
      </c>
      <c r="Q74">
        <v>13504.223675474032</v>
      </c>
    </row>
    <row r="75" spans="1:17" x14ac:dyDescent="0.3">
      <c r="A75" t="s">
        <v>64</v>
      </c>
      <c r="B75" t="s">
        <v>44</v>
      </c>
      <c r="C75">
        <v>-446</v>
      </c>
      <c r="D75">
        <v>-6620</v>
      </c>
      <c r="E75">
        <v>-684</v>
      </c>
      <c r="F75">
        <v>-1170</v>
      </c>
      <c r="G75">
        <v>8028</v>
      </c>
      <c r="H75">
        <v>54</v>
      </c>
      <c r="I75">
        <v>-392</v>
      </c>
      <c r="J75">
        <v>-1792</v>
      </c>
      <c r="K75">
        <v>57</v>
      </c>
      <c r="L75">
        <v>-1457</v>
      </c>
      <c r="M75">
        <v>1457</v>
      </c>
      <c r="N75">
        <v>1154</v>
      </c>
      <c r="O75">
        <v>-303</v>
      </c>
      <c r="P75">
        <v>0</v>
      </c>
      <c r="Q75">
        <v>14886.140964860979</v>
      </c>
    </row>
    <row r="76" spans="1:17" x14ac:dyDescent="0.3">
      <c r="A76" t="s">
        <v>65</v>
      </c>
      <c r="B76" t="s">
        <v>44</v>
      </c>
      <c r="C76">
        <v>-626</v>
      </c>
      <c r="D76">
        <v>-7380</v>
      </c>
      <c r="E76">
        <v>-596</v>
      </c>
      <c r="F76">
        <v>-800</v>
      </c>
      <c r="G76">
        <v>8150</v>
      </c>
      <c r="H76">
        <v>47</v>
      </c>
      <c r="I76">
        <v>-579</v>
      </c>
      <c r="J76">
        <v>-1050</v>
      </c>
      <c r="K76">
        <v>-216</v>
      </c>
      <c r="L76">
        <v>-255</v>
      </c>
      <c r="M76">
        <v>255</v>
      </c>
      <c r="N76">
        <v>33</v>
      </c>
      <c r="O76">
        <v>-222</v>
      </c>
      <c r="P76">
        <v>0</v>
      </c>
      <c r="Q76">
        <v>14905.544317450192</v>
      </c>
    </row>
    <row r="77" spans="1:17" x14ac:dyDescent="0.3">
      <c r="A77" t="s">
        <v>66</v>
      </c>
      <c r="B77" t="s">
        <v>44</v>
      </c>
      <c r="C77">
        <v>-2545</v>
      </c>
      <c r="D77">
        <v>-9285</v>
      </c>
      <c r="E77">
        <v>-573</v>
      </c>
      <c r="F77">
        <v>-1082</v>
      </c>
      <c r="G77">
        <v>8395</v>
      </c>
      <c r="H77">
        <v>50</v>
      </c>
      <c r="I77">
        <v>-2495</v>
      </c>
      <c r="J77">
        <v>-6464</v>
      </c>
      <c r="K77">
        <v>47</v>
      </c>
      <c r="L77">
        <v>-4016</v>
      </c>
      <c r="M77">
        <v>4016</v>
      </c>
      <c r="N77">
        <v>3715</v>
      </c>
      <c r="O77">
        <v>-301</v>
      </c>
      <c r="P77">
        <v>0</v>
      </c>
      <c r="Q77">
        <v>18715.587320561346</v>
      </c>
    </row>
    <row r="78" spans="1:17" x14ac:dyDescent="0.3">
      <c r="A78" t="s">
        <v>63</v>
      </c>
      <c r="B78" t="s">
        <v>55</v>
      </c>
      <c r="C78">
        <v>-3560</v>
      </c>
      <c r="D78">
        <v>-9898</v>
      </c>
      <c r="E78">
        <v>-1226</v>
      </c>
      <c r="F78">
        <v>-989</v>
      </c>
      <c r="G78">
        <v>8553</v>
      </c>
      <c r="H78">
        <v>60</v>
      </c>
      <c r="I78">
        <v>-3500</v>
      </c>
      <c r="J78">
        <v>-5867</v>
      </c>
      <c r="K78">
        <v>-203</v>
      </c>
      <c r="L78">
        <v>-2164</v>
      </c>
      <c r="M78">
        <v>2164</v>
      </c>
      <c r="N78">
        <v>1941</v>
      </c>
      <c r="O78">
        <v>-223</v>
      </c>
      <c r="P78">
        <v>0</v>
      </c>
      <c r="Q78">
        <v>20618.853069386078</v>
      </c>
    </row>
    <row r="79" spans="1:17" x14ac:dyDescent="0.3">
      <c r="A79" t="s">
        <v>64</v>
      </c>
      <c r="B79" t="s">
        <v>55</v>
      </c>
      <c r="C79">
        <v>-5552</v>
      </c>
      <c r="D79">
        <v>-10296</v>
      </c>
      <c r="E79">
        <v>-1648</v>
      </c>
      <c r="F79">
        <v>-1517</v>
      </c>
      <c r="G79">
        <v>7909</v>
      </c>
      <c r="H79">
        <v>56</v>
      </c>
      <c r="I79">
        <v>-5496</v>
      </c>
      <c r="J79">
        <v>-4203</v>
      </c>
      <c r="K79">
        <v>-83</v>
      </c>
      <c r="L79">
        <v>1376</v>
      </c>
      <c r="M79">
        <v>-1376</v>
      </c>
      <c r="N79">
        <v>-1669</v>
      </c>
      <c r="O79">
        <v>-293</v>
      </c>
      <c r="P79">
        <v>0</v>
      </c>
      <c r="Q79">
        <v>19058.08854923975</v>
      </c>
    </row>
    <row r="80" spans="1:17" x14ac:dyDescent="0.3">
      <c r="A80" t="s">
        <v>65</v>
      </c>
      <c r="B80" t="s">
        <v>55</v>
      </c>
      <c r="C80">
        <v>-3902</v>
      </c>
      <c r="D80">
        <v>-8846</v>
      </c>
      <c r="E80">
        <v>-1392</v>
      </c>
      <c r="F80">
        <v>-1291</v>
      </c>
      <c r="G80">
        <v>7627</v>
      </c>
      <c r="H80">
        <v>50</v>
      </c>
      <c r="I80">
        <v>-3852</v>
      </c>
      <c r="J80">
        <v>1670</v>
      </c>
      <c r="K80">
        <v>-378</v>
      </c>
      <c r="L80">
        <v>5900</v>
      </c>
      <c r="M80">
        <v>-5900</v>
      </c>
      <c r="N80">
        <v>-6118</v>
      </c>
      <c r="O80">
        <v>-218</v>
      </c>
      <c r="P80">
        <v>0</v>
      </c>
      <c r="Q80">
        <v>12898.839715669183</v>
      </c>
    </row>
    <row r="81" spans="1:17" x14ac:dyDescent="0.3">
      <c r="A81" t="s">
        <v>66</v>
      </c>
      <c r="B81" t="s">
        <v>55</v>
      </c>
      <c r="C81">
        <v>-4467</v>
      </c>
      <c r="D81">
        <v>-10010</v>
      </c>
      <c r="E81">
        <v>-1574</v>
      </c>
      <c r="F81">
        <v>-1451</v>
      </c>
      <c r="G81">
        <v>8568</v>
      </c>
      <c r="H81">
        <v>39</v>
      </c>
      <c r="I81">
        <v>-4428</v>
      </c>
      <c r="J81">
        <v>-2861</v>
      </c>
      <c r="K81">
        <v>361</v>
      </c>
      <c r="L81">
        <v>1206</v>
      </c>
      <c r="M81">
        <v>-1206</v>
      </c>
      <c r="N81">
        <v>-1487</v>
      </c>
      <c r="O81">
        <v>-281</v>
      </c>
      <c r="P81">
        <v>0</v>
      </c>
      <c r="Q81">
        <v>11089.883013875076</v>
      </c>
    </row>
    <row r="82" spans="1:17" x14ac:dyDescent="0.3">
      <c r="A82" t="s">
        <v>63</v>
      </c>
      <c r="B82" t="s">
        <v>67</v>
      </c>
      <c r="C82">
        <v>-2446</v>
      </c>
      <c r="D82">
        <v>-8989</v>
      </c>
      <c r="E82">
        <v>-281</v>
      </c>
      <c r="F82">
        <v>-1028</v>
      </c>
      <c r="G82">
        <v>7852</v>
      </c>
      <c r="H82">
        <v>34</v>
      </c>
      <c r="I82">
        <v>-2412</v>
      </c>
      <c r="J82">
        <v>-217</v>
      </c>
      <c r="K82">
        <v>177</v>
      </c>
      <c r="L82">
        <v>2018</v>
      </c>
      <c r="M82">
        <v>-2018</v>
      </c>
      <c r="N82">
        <v>-2219</v>
      </c>
      <c r="O82">
        <v>-201</v>
      </c>
      <c r="P82">
        <v>0</v>
      </c>
      <c r="Q82">
        <v>8602.101000583325</v>
      </c>
    </row>
    <row r="83" spans="1:17" x14ac:dyDescent="0.3">
      <c r="A83" t="s">
        <v>64</v>
      </c>
      <c r="B83" t="s">
        <v>67</v>
      </c>
      <c r="C83">
        <v>-1314</v>
      </c>
      <c r="D83">
        <v>-6421</v>
      </c>
      <c r="E83">
        <v>97</v>
      </c>
      <c r="F83">
        <v>-1611</v>
      </c>
      <c r="G83">
        <v>6621</v>
      </c>
      <c r="H83">
        <v>283</v>
      </c>
      <c r="I83">
        <v>-1031</v>
      </c>
      <c r="J83">
        <v>1209</v>
      </c>
      <c r="K83">
        <v>-26</v>
      </c>
      <c r="L83">
        <v>2266</v>
      </c>
      <c r="M83">
        <v>-2266</v>
      </c>
      <c r="N83">
        <v>-2546</v>
      </c>
      <c r="O83">
        <v>-280</v>
      </c>
      <c r="P83">
        <v>0</v>
      </c>
      <c r="Q83">
        <v>6159.3045263037548</v>
      </c>
    </row>
    <row r="84" spans="1:17" x14ac:dyDescent="0.3">
      <c r="A84" t="s">
        <v>65</v>
      </c>
      <c r="B84" t="s">
        <v>68</v>
      </c>
      <c r="C84">
        <v>484</v>
      </c>
      <c r="D84">
        <v>-4986</v>
      </c>
      <c r="E84">
        <v>-38</v>
      </c>
      <c r="F84">
        <v>-1255</v>
      </c>
      <c r="G84">
        <v>6763</v>
      </c>
      <c r="H84">
        <v>31</v>
      </c>
      <c r="I84">
        <v>515</v>
      </c>
      <c r="J84">
        <v>1188</v>
      </c>
      <c r="K84">
        <v>-14</v>
      </c>
      <c r="L84">
        <v>687</v>
      </c>
      <c r="M84">
        <v>-687</v>
      </c>
      <c r="N84">
        <v>-893</v>
      </c>
      <c r="O84">
        <v>-206</v>
      </c>
      <c r="P84">
        <v>0</v>
      </c>
      <c r="Q84">
        <v>5312.405907279237</v>
      </c>
    </row>
  </sheetData>
  <autoFilter ref="A1:Q84" xr:uid="{6D67C8D1-7FAF-4CFA-892E-B3758D5E9DC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588D-342E-4FCE-B11D-6DC28AA90A9B}">
  <dimension ref="A1:AM84"/>
  <sheetViews>
    <sheetView zoomScale="70" zoomScaleNormal="70" workbookViewId="0">
      <pane xSplit="2" ySplit="1" topLeftCell="C2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RowHeight="14.4" x14ac:dyDescent="0.3"/>
  <cols>
    <col min="1" max="1" width="3.5546875" bestFit="1" customWidth="1"/>
    <col min="2" max="2" width="6.33203125" bestFit="1" customWidth="1"/>
    <col min="3" max="3" width="22.77734375" style="71" bestFit="1" customWidth="1"/>
    <col min="4" max="4" width="24.21875" style="71" bestFit="1" customWidth="1"/>
    <col min="5" max="5" width="26.109375" style="71" bestFit="1" customWidth="1"/>
    <col min="6" max="6" width="25.5546875" style="71" bestFit="1" customWidth="1"/>
    <col min="7" max="7" width="27.5546875" style="71" bestFit="1" customWidth="1"/>
    <col min="8" max="8" width="22.6640625" style="71" bestFit="1" customWidth="1"/>
    <col min="9" max="9" width="33.5546875" style="71" customWidth="1"/>
    <col min="10" max="10" width="16.88671875" style="71" bestFit="1" customWidth="1"/>
    <col min="11" max="11" width="23.88671875" style="71" bestFit="1" customWidth="1"/>
    <col min="12" max="12" width="15.21875" style="71" bestFit="1" customWidth="1"/>
    <col min="13" max="13" width="25.21875" style="71" bestFit="1" customWidth="1"/>
    <col min="14" max="14" width="13.77734375" style="71" bestFit="1" customWidth="1"/>
    <col min="15" max="15" width="26.77734375" style="71" bestFit="1" customWidth="1"/>
    <col min="16" max="16" width="20.5546875" style="71" bestFit="1" customWidth="1"/>
    <col min="17" max="17" width="18.5546875" style="71" bestFit="1" customWidth="1"/>
    <col min="18" max="18" width="16.77734375" style="75" bestFit="1" customWidth="1"/>
    <col min="19" max="19" width="17.44140625" style="75" bestFit="1" customWidth="1"/>
    <col min="20" max="20" width="19.109375" style="75" bestFit="1" customWidth="1"/>
    <col min="21" max="21" width="25.5546875" style="75" bestFit="1" customWidth="1"/>
    <col min="22" max="22" width="28" style="75" bestFit="1" customWidth="1"/>
    <col min="23" max="23" width="16.6640625" style="75" bestFit="1" customWidth="1"/>
    <col min="24" max="24" width="17.44140625" style="75" bestFit="1" customWidth="1"/>
    <col min="25" max="25" width="22" style="75" bestFit="1" customWidth="1"/>
    <col min="26" max="26" width="22.44140625" style="75" bestFit="1" customWidth="1"/>
    <col min="27" max="27" width="22.6640625" style="75" bestFit="1" customWidth="1"/>
    <col min="28" max="28" width="16.77734375" bestFit="1" customWidth="1"/>
    <col min="29" max="29" width="17.44140625" bestFit="1" customWidth="1"/>
    <col min="30" max="30" width="19.109375" bestFit="1" customWidth="1"/>
    <col min="31" max="31" width="25.5546875" bestFit="1" customWidth="1"/>
    <col min="32" max="32" width="28" bestFit="1" customWidth="1"/>
    <col min="33" max="33" width="16.6640625" bestFit="1" customWidth="1"/>
    <col min="34" max="35" width="17.44140625" bestFit="1" customWidth="1"/>
    <col min="36" max="36" width="22" bestFit="1" customWidth="1"/>
    <col min="37" max="37" width="22.44140625" bestFit="1" customWidth="1"/>
    <col min="38" max="38" width="22.6640625" bestFit="1" customWidth="1"/>
    <col min="39" max="39" width="17.44140625" bestFit="1" customWidth="1"/>
  </cols>
  <sheetData>
    <row r="1" spans="1:39" ht="40.799999999999997" customHeight="1" x14ac:dyDescent="0.3">
      <c r="A1" t="s">
        <v>61</v>
      </c>
      <c r="B1" t="s">
        <v>62</v>
      </c>
      <c r="C1" s="71" t="s">
        <v>69</v>
      </c>
      <c r="D1" s="71" t="s">
        <v>70</v>
      </c>
      <c r="E1" s="71" t="s">
        <v>71</v>
      </c>
      <c r="F1" s="71" t="s">
        <v>72</v>
      </c>
      <c r="G1" s="71" t="s">
        <v>73</v>
      </c>
      <c r="H1" s="71" t="s">
        <v>74</v>
      </c>
      <c r="I1" s="77" t="s">
        <v>84</v>
      </c>
      <c r="J1" s="71" t="s">
        <v>85</v>
      </c>
      <c r="K1" s="71" t="s">
        <v>77</v>
      </c>
      <c r="L1" s="71" t="s">
        <v>78</v>
      </c>
      <c r="M1" s="71" t="s">
        <v>79</v>
      </c>
      <c r="N1" s="71" t="s">
        <v>86</v>
      </c>
      <c r="O1" s="71" t="s">
        <v>87</v>
      </c>
      <c r="P1" s="71" t="s">
        <v>88</v>
      </c>
      <c r="Q1" s="71" t="s">
        <v>89</v>
      </c>
      <c r="R1" s="75" t="s">
        <v>0</v>
      </c>
      <c r="S1" s="75" t="s">
        <v>3</v>
      </c>
      <c r="T1" s="75" t="s">
        <v>4</v>
      </c>
      <c r="U1" s="75" t="s">
        <v>34</v>
      </c>
      <c r="V1" s="75" t="s">
        <v>35</v>
      </c>
      <c r="W1" s="75" t="s">
        <v>5</v>
      </c>
      <c r="X1" s="75" t="s">
        <v>6</v>
      </c>
      <c r="Y1" s="75" t="s">
        <v>90</v>
      </c>
      <c r="Z1" s="75" t="s">
        <v>8</v>
      </c>
      <c r="AA1" s="75" t="s">
        <v>9</v>
      </c>
      <c r="AB1" s="75" t="s">
        <v>0</v>
      </c>
      <c r="AC1" s="75" t="s">
        <v>3</v>
      </c>
      <c r="AD1" s="75" t="s">
        <v>4</v>
      </c>
      <c r="AE1" s="75" t="s">
        <v>34</v>
      </c>
      <c r="AF1" s="75" t="s">
        <v>35</v>
      </c>
      <c r="AG1" s="75" t="s">
        <v>5</v>
      </c>
      <c r="AH1" s="75" t="s">
        <v>6</v>
      </c>
      <c r="AI1" s="75" t="s">
        <v>6</v>
      </c>
      <c r="AJ1" s="75" t="s">
        <v>90</v>
      </c>
      <c r="AK1" s="75" t="s">
        <v>8</v>
      </c>
      <c r="AL1" s="75" t="s">
        <v>9</v>
      </c>
      <c r="AM1" s="76" t="s">
        <v>6</v>
      </c>
    </row>
    <row r="2" spans="1:39" x14ac:dyDescent="0.3">
      <c r="A2" t="s">
        <v>63</v>
      </c>
      <c r="B2" t="s">
        <v>13</v>
      </c>
      <c r="C2" s="71">
        <v>1418</v>
      </c>
      <c r="D2" s="71">
        <v>-126</v>
      </c>
      <c r="E2" s="71">
        <v>258</v>
      </c>
      <c r="F2" s="71">
        <v>-507</v>
      </c>
      <c r="G2" s="71">
        <v>1793</v>
      </c>
      <c r="H2" s="71">
        <v>33</v>
      </c>
      <c r="I2" s="71">
        <v>1451</v>
      </c>
      <c r="J2" s="71">
        <v>-224</v>
      </c>
      <c r="K2" s="71">
        <v>207</v>
      </c>
      <c r="L2" s="71">
        <v>-1882</v>
      </c>
      <c r="M2" s="71">
        <v>1882</v>
      </c>
      <c r="N2" s="71">
        <v>2178</v>
      </c>
      <c r="O2" s="71">
        <v>27</v>
      </c>
      <c r="P2" s="71">
        <v>269</v>
      </c>
      <c r="Q2" s="71">
        <v>6991</v>
      </c>
      <c r="R2" s="75">
        <v>1418</v>
      </c>
      <c r="S2" s="75">
        <v>-126</v>
      </c>
      <c r="T2" s="75">
        <v>258</v>
      </c>
      <c r="U2" s="75">
        <v>-507</v>
      </c>
      <c r="V2" s="75">
        <v>1793</v>
      </c>
      <c r="W2" s="75">
        <v>33</v>
      </c>
      <c r="X2" s="75">
        <v>1927</v>
      </c>
      <c r="Y2" s="75">
        <v>2178</v>
      </c>
      <c r="Z2" s="75">
        <v>207</v>
      </c>
      <c r="AA2" s="75">
        <v>269</v>
      </c>
      <c r="AB2">
        <f t="shared" ref="AB2:AB33" si="0">R2-C2</f>
        <v>0</v>
      </c>
      <c r="AC2">
        <f t="shared" ref="AC2:AC33" si="1">S2-D2</f>
        <v>0</v>
      </c>
      <c r="AD2">
        <f t="shared" ref="AD2:AD33" si="2">T2-E2</f>
        <v>0</v>
      </c>
      <c r="AE2">
        <f t="shared" ref="AE2:AE33" si="3">U2-F2</f>
        <v>0</v>
      </c>
      <c r="AF2">
        <f t="shared" ref="AF2:AF33" si="4">V2-G2</f>
        <v>0</v>
      </c>
      <c r="AG2">
        <f t="shared" ref="AG2:AG33" si="5">W2-H2</f>
        <v>0</v>
      </c>
      <c r="AH2">
        <f t="shared" ref="AH2:AH33" si="6">X2-I2</f>
        <v>476</v>
      </c>
      <c r="AI2">
        <f t="shared" ref="AI2:AI33" si="7">X2-J2</f>
        <v>2151</v>
      </c>
      <c r="AJ2">
        <f t="shared" ref="AJ2:AJ33" si="8">Y2-N2</f>
        <v>0</v>
      </c>
      <c r="AK2">
        <f t="shared" ref="AK2:AK33" si="9">Z2-K2</f>
        <v>0</v>
      </c>
      <c r="AL2">
        <f t="shared" ref="AL2:AL33" si="10">AA2-P2</f>
        <v>0</v>
      </c>
      <c r="AM2">
        <f t="shared" ref="AM2:AM33" si="11">I2+P2+K2</f>
        <v>1927</v>
      </c>
    </row>
    <row r="3" spans="1:39" x14ac:dyDescent="0.3">
      <c r="A3" t="s">
        <v>64</v>
      </c>
      <c r="B3" t="s">
        <v>13</v>
      </c>
      <c r="C3" s="71">
        <v>893</v>
      </c>
      <c r="D3" s="71">
        <v>-283</v>
      </c>
      <c r="E3" s="71">
        <v>-116</v>
      </c>
      <c r="F3" s="71">
        <v>-543</v>
      </c>
      <c r="G3" s="71">
        <v>1835</v>
      </c>
      <c r="H3" s="71">
        <v>7</v>
      </c>
      <c r="I3" s="71">
        <v>900</v>
      </c>
      <c r="J3" s="71">
        <v>-162</v>
      </c>
      <c r="K3" s="71">
        <v>267</v>
      </c>
      <c r="L3" s="71">
        <v>-1329</v>
      </c>
      <c r="M3" s="71">
        <v>1329</v>
      </c>
      <c r="N3" s="71">
        <v>1459</v>
      </c>
      <c r="O3" s="71">
        <v>41</v>
      </c>
      <c r="P3" s="71">
        <v>89</v>
      </c>
      <c r="Q3" s="71">
        <v>8452</v>
      </c>
      <c r="R3" s="75">
        <v>893</v>
      </c>
      <c r="S3" s="75">
        <v>-283</v>
      </c>
      <c r="T3" s="75">
        <v>-116</v>
      </c>
      <c r="U3" s="75">
        <v>-543</v>
      </c>
      <c r="V3" s="75">
        <v>1835</v>
      </c>
      <c r="W3" s="75">
        <v>7</v>
      </c>
      <c r="X3" s="75">
        <v>1256</v>
      </c>
      <c r="Y3" s="75">
        <v>1459</v>
      </c>
      <c r="Z3" s="75">
        <v>267</v>
      </c>
      <c r="AA3" s="75">
        <v>89</v>
      </c>
      <c r="AB3">
        <f t="shared" si="0"/>
        <v>0</v>
      </c>
      <c r="AC3">
        <f t="shared" si="1"/>
        <v>0</v>
      </c>
      <c r="AD3">
        <f t="shared" si="2"/>
        <v>0</v>
      </c>
      <c r="AE3">
        <f t="shared" si="3"/>
        <v>0</v>
      </c>
      <c r="AF3">
        <f t="shared" si="4"/>
        <v>0</v>
      </c>
      <c r="AG3">
        <f t="shared" si="5"/>
        <v>0</v>
      </c>
      <c r="AH3">
        <f t="shared" si="6"/>
        <v>356</v>
      </c>
      <c r="AI3">
        <f t="shared" si="7"/>
        <v>1418</v>
      </c>
      <c r="AJ3">
        <f t="shared" si="8"/>
        <v>0</v>
      </c>
      <c r="AK3">
        <f t="shared" si="9"/>
        <v>0</v>
      </c>
      <c r="AL3">
        <f t="shared" si="10"/>
        <v>0</v>
      </c>
      <c r="AM3">
        <f t="shared" si="11"/>
        <v>1256</v>
      </c>
    </row>
    <row r="4" spans="1:39" x14ac:dyDescent="0.3">
      <c r="A4" t="s">
        <v>65</v>
      </c>
      <c r="B4" t="s">
        <v>13</v>
      </c>
      <c r="C4" s="71">
        <v>1196</v>
      </c>
      <c r="D4" s="71">
        <v>-111</v>
      </c>
      <c r="E4" s="71">
        <v>309</v>
      </c>
      <c r="F4" s="71">
        <v>-499</v>
      </c>
      <c r="G4" s="71">
        <v>1497</v>
      </c>
      <c r="H4" s="71">
        <v>1018</v>
      </c>
      <c r="I4" s="71">
        <v>2214</v>
      </c>
      <c r="J4" s="71">
        <v>602</v>
      </c>
      <c r="K4" s="71">
        <v>-24</v>
      </c>
      <c r="L4" s="71">
        <v>-1588</v>
      </c>
      <c r="M4" s="71">
        <v>1588</v>
      </c>
      <c r="N4" s="71">
        <v>1617</v>
      </c>
      <c r="O4" s="71">
        <v>1</v>
      </c>
      <c r="P4" s="71">
        <v>28</v>
      </c>
      <c r="Q4" s="71">
        <v>10066</v>
      </c>
      <c r="R4" s="75">
        <v>1196</v>
      </c>
      <c r="S4" s="75">
        <v>-111</v>
      </c>
      <c r="T4" s="75">
        <v>309</v>
      </c>
      <c r="U4" s="75">
        <v>-499</v>
      </c>
      <c r="V4" s="75">
        <v>1497</v>
      </c>
      <c r="W4" s="75">
        <v>1018</v>
      </c>
      <c r="X4" s="75">
        <v>2218</v>
      </c>
      <c r="Y4" s="75">
        <v>1617</v>
      </c>
      <c r="Z4" s="75">
        <v>-24</v>
      </c>
      <c r="AA4" s="75">
        <v>28</v>
      </c>
      <c r="AB4">
        <f t="shared" si="0"/>
        <v>0</v>
      </c>
      <c r="AC4">
        <f t="shared" si="1"/>
        <v>0</v>
      </c>
      <c r="AD4">
        <f t="shared" si="2"/>
        <v>0</v>
      </c>
      <c r="AE4">
        <f t="shared" si="3"/>
        <v>0</v>
      </c>
      <c r="AF4">
        <f t="shared" si="4"/>
        <v>0</v>
      </c>
      <c r="AG4">
        <f t="shared" si="5"/>
        <v>0</v>
      </c>
      <c r="AH4">
        <f t="shared" si="6"/>
        <v>4</v>
      </c>
      <c r="AI4">
        <f t="shared" si="7"/>
        <v>1616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2218</v>
      </c>
    </row>
    <row r="5" spans="1:39" x14ac:dyDescent="0.3">
      <c r="A5" t="s">
        <v>66</v>
      </c>
      <c r="B5" t="s">
        <v>13</v>
      </c>
      <c r="C5" s="71">
        <v>563</v>
      </c>
      <c r="D5" s="71">
        <v>161</v>
      </c>
      <c r="E5" s="71">
        <v>-453</v>
      </c>
      <c r="F5" s="71">
        <v>-662</v>
      </c>
      <c r="G5" s="71">
        <v>1517</v>
      </c>
      <c r="H5" s="71">
        <v>75</v>
      </c>
      <c r="I5" s="71">
        <v>638</v>
      </c>
      <c r="J5" s="71">
        <v>271</v>
      </c>
      <c r="K5" s="71">
        <v>73</v>
      </c>
      <c r="L5" s="71">
        <v>-440</v>
      </c>
      <c r="M5" s="71">
        <v>440</v>
      </c>
      <c r="N5" s="71">
        <v>657</v>
      </c>
      <c r="O5" s="71">
        <v>-17</v>
      </c>
      <c r="P5" s="71">
        <v>234</v>
      </c>
      <c r="Q5" s="71">
        <v>10727</v>
      </c>
      <c r="R5" s="75">
        <v>563</v>
      </c>
      <c r="S5" s="75">
        <v>161</v>
      </c>
      <c r="T5" s="75">
        <v>-453</v>
      </c>
      <c r="U5" s="75">
        <v>-662</v>
      </c>
      <c r="V5" s="75">
        <v>1517</v>
      </c>
      <c r="W5" s="75">
        <v>75</v>
      </c>
      <c r="X5" s="75">
        <v>945</v>
      </c>
      <c r="Y5" s="75">
        <v>657</v>
      </c>
      <c r="Z5" s="75">
        <v>73</v>
      </c>
      <c r="AA5" s="75">
        <v>234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307</v>
      </c>
      <c r="AI5">
        <f t="shared" si="7"/>
        <v>674</v>
      </c>
      <c r="AJ5">
        <f t="shared" si="8"/>
        <v>0</v>
      </c>
      <c r="AK5">
        <f t="shared" si="9"/>
        <v>0</v>
      </c>
      <c r="AL5">
        <f t="shared" si="10"/>
        <v>0</v>
      </c>
      <c r="AM5">
        <f t="shared" si="11"/>
        <v>945</v>
      </c>
    </row>
    <row r="6" spans="1:39" x14ac:dyDescent="0.3">
      <c r="A6" t="s">
        <v>63</v>
      </c>
      <c r="B6" t="s">
        <v>14</v>
      </c>
      <c r="C6" s="71">
        <v>1111</v>
      </c>
      <c r="D6" s="71">
        <v>-1</v>
      </c>
      <c r="E6" s="71">
        <v>49</v>
      </c>
      <c r="F6" s="71">
        <v>-415</v>
      </c>
      <c r="G6" s="71">
        <v>1478</v>
      </c>
      <c r="H6" s="71">
        <v>17</v>
      </c>
      <c r="I6" s="71">
        <v>1128</v>
      </c>
      <c r="J6" s="71">
        <v>507</v>
      </c>
      <c r="K6" s="71">
        <v>92</v>
      </c>
      <c r="L6" s="71">
        <v>-713</v>
      </c>
      <c r="M6" s="71">
        <v>713</v>
      </c>
      <c r="N6" s="71">
        <v>572</v>
      </c>
      <c r="O6" s="71">
        <v>-141</v>
      </c>
      <c r="P6" s="71">
        <v>0</v>
      </c>
      <c r="Q6" s="71">
        <v>11305</v>
      </c>
      <c r="R6" s="75">
        <v>1111</v>
      </c>
      <c r="S6" s="75">
        <v>-1</v>
      </c>
      <c r="T6" s="75">
        <v>49</v>
      </c>
      <c r="U6" s="75">
        <v>-415</v>
      </c>
      <c r="V6" s="75">
        <v>1478</v>
      </c>
      <c r="W6" s="75">
        <v>17</v>
      </c>
      <c r="X6" s="75">
        <v>1220</v>
      </c>
      <c r="Y6" s="75">
        <v>572</v>
      </c>
      <c r="Z6" s="75">
        <v>92</v>
      </c>
      <c r="AA6" s="75">
        <v>0</v>
      </c>
      <c r="AB6">
        <f t="shared" si="0"/>
        <v>0</v>
      </c>
      <c r="AC6">
        <f t="shared" si="1"/>
        <v>0</v>
      </c>
      <c r="AD6">
        <f t="shared" si="2"/>
        <v>0</v>
      </c>
      <c r="AE6">
        <f t="shared" si="3"/>
        <v>0</v>
      </c>
      <c r="AF6">
        <f t="shared" si="4"/>
        <v>0</v>
      </c>
      <c r="AG6">
        <f t="shared" si="5"/>
        <v>0</v>
      </c>
      <c r="AH6">
        <f t="shared" si="6"/>
        <v>92</v>
      </c>
      <c r="AI6">
        <f t="shared" si="7"/>
        <v>713</v>
      </c>
      <c r="AJ6">
        <f t="shared" si="8"/>
        <v>0</v>
      </c>
      <c r="AK6">
        <f t="shared" si="9"/>
        <v>0</v>
      </c>
      <c r="AL6">
        <f t="shared" si="10"/>
        <v>0</v>
      </c>
      <c r="AM6">
        <f t="shared" si="11"/>
        <v>1220</v>
      </c>
    </row>
    <row r="7" spans="1:39" x14ac:dyDescent="0.3">
      <c r="A7" t="s">
        <v>64</v>
      </c>
      <c r="B7" t="s">
        <v>14</v>
      </c>
      <c r="C7" s="71">
        <v>712</v>
      </c>
      <c r="D7" s="71">
        <v>-158</v>
      </c>
      <c r="E7" s="71">
        <v>-222</v>
      </c>
      <c r="F7" s="71">
        <v>-648</v>
      </c>
      <c r="G7" s="71">
        <v>1740</v>
      </c>
      <c r="H7" s="71">
        <v>28</v>
      </c>
      <c r="I7" s="71">
        <v>740</v>
      </c>
      <c r="J7" s="71">
        <v>10</v>
      </c>
      <c r="K7" s="71">
        <v>-201</v>
      </c>
      <c r="L7" s="71">
        <v>-529</v>
      </c>
      <c r="M7" s="71">
        <v>529</v>
      </c>
      <c r="N7" s="71">
        <v>517</v>
      </c>
      <c r="O7" s="71">
        <v>43</v>
      </c>
      <c r="P7" s="71">
        <v>-55</v>
      </c>
      <c r="Q7" s="71">
        <v>11842</v>
      </c>
      <c r="R7" s="75">
        <v>712</v>
      </c>
      <c r="S7" s="75">
        <v>-158</v>
      </c>
      <c r="T7" s="75">
        <v>-222</v>
      </c>
      <c r="U7" s="75">
        <v>-648</v>
      </c>
      <c r="V7" s="75">
        <v>1740</v>
      </c>
      <c r="W7" s="75">
        <v>28</v>
      </c>
      <c r="X7" s="75">
        <v>484</v>
      </c>
      <c r="Y7" s="75">
        <v>517</v>
      </c>
      <c r="Z7" s="75">
        <v>-201</v>
      </c>
      <c r="AA7" s="75">
        <v>-55</v>
      </c>
      <c r="AB7">
        <f t="shared" si="0"/>
        <v>0</v>
      </c>
      <c r="AC7">
        <f t="shared" si="1"/>
        <v>0</v>
      </c>
      <c r="AD7">
        <f t="shared" si="2"/>
        <v>0</v>
      </c>
      <c r="AE7">
        <f t="shared" si="3"/>
        <v>0</v>
      </c>
      <c r="AF7">
        <f t="shared" si="4"/>
        <v>0</v>
      </c>
      <c r="AG7">
        <f t="shared" si="5"/>
        <v>0</v>
      </c>
      <c r="AH7">
        <f t="shared" si="6"/>
        <v>-256</v>
      </c>
      <c r="AI7">
        <f t="shared" si="7"/>
        <v>474</v>
      </c>
      <c r="AJ7">
        <f t="shared" si="8"/>
        <v>0</v>
      </c>
      <c r="AK7">
        <f t="shared" si="9"/>
        <v>0</v>
      </c>
      <c r="AL7">
        <f t="shared" si="10"/>
        <v>0</v>
      </c>
      <c r="AM7">
        <f t="shared" si="11"/>
        <v>484</v>
      </c>
    </row>
    <row r="8" spans="1:39" x14ac:dyDescent="0.3">
      <c r="A8" t="s">
        <v>65</v>
      </c>
      <c r="B8" t="s">
        <v>14</v>
      </c>
      <c r="C8" s="71">
        <v>181.4</v>
      </c>
      <c r="D8" s="71">
        <v>-511</v>
      </c>
      <c r="E8" s="71">
        <v>-480.6</v>
      </c>
      <c r="F8" s="71">
        <v>-498</v>
      </c>
      <c r="G8" s="71">
        <v>1671</v>
      </c>
      <c r="H8" s="71">
        <v>21</v>
      </c>
      <c r="I8" s="71">
        <v>202.4</v>
      </c>
      <c r="J8" s="71">
        <v>676</v>
      </c>
      <c r="K8" s="71">
        <v>334.6</v>
      </c>
      <c r="L8" s="71">
        <v>139</v>
      </c>
      <c r="M8" s="71">
        <v>-139</v>
      </c>
      <c r="N8" s="71">
        <v>-328</v>
      </c>
      <c r="O8" s="71">
        <v>-189</v>
      </c>
      <c r="P8" s="71">
        <v>0</v>
      </c>
      <c r="Q8" s="71">
        <v>11523</v>
      </c>
      <c r="R8" s="75">
        <v>181.4</v>
      </c>
      <c r="S8" s="75">
        <v>-511</v>
      </c>
      <c r="T8" s="75">
        <v>-480.6</v>
      </c>
      <c r="U8" s="75">
        <v>-498</v>
      </c>
      <c r="V8" s="75">
        <v>1671</v>
      </c>
      <c r="W8" s="75">
        <v>21</v>
      </c>
      <c r="X8" s="75">
        <v>537</v>
      </c>
      <c r="Y8" s="75">
        <v>-328</v>
      </c>
      <c r="Z8" s="75">
        <v>334.6</v>
      </c>
      <c r="AA8" s="75">
        <v>0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334.6</v>
      </c>
      <c r="AI8">
        <f t="shared" si="7"/>
        <v>-139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537</v>
      </c>
    </row>
    <row r="9" spans="1:39" x14ac:dyDescent="0.3">
      <c r="A9" t="s">
        <v>66</v>
      </c>
      <c r="B9" t="s">
        <v>14</v>
      </c>
      <c r="C9" s="71">
        <v>-193</v>
      </c>
      <c r="D9" s="71">
        <v>-587</v>
      </c>
      <c r="E9" s="71">
        <v>-684</v>
      </c>
      <c r="F9" s="71">
        <v>-646</v>
      </c>
      <c r="G9" s="71">
        <v>1724</v>
      </c>
      <c r="H9" s="71">
        <v>16</v>
      </c>
      <c r="I9" s="71">
        <v>-177</v>
      </c>
      <c r="J9" s="71">
        <v>18</v>
      </c>
      <c r="K9" s="71">
        <v>-4</v>
      </c>
      <c r="L9" s="71">
        <v>199</v>
      </c>
      <c r="M9" s="71">
        <v>-199</v>
      </c>
      <c r="N9" s="71">
        <v>-339</v>
      </c>
      <c r="O9" s="71">
        <v>-140</v>
      </c>
      <c r="P9" s="71">
        <v>0</v>
      </c>
      <c r="Q9" s="71">
        <v>11182</v>
      </c>
      <c r="R9" s="75">
        <v>-193</v>
      </c>
      <c r="S9" s="75">
        <v>-587</v>
      </c>
      <c r="T9" s="75">
        <v>-684</v>
      </c>
      <c r="U9" s="75">
        <v>-646</v>
      </c>
      <c r="V9" s="75">
        <v>1724</v>
      </c>
      <c r="W9" s="75">
        <v>16</v>
      </c>
      <c r="X9" s="75">
        <v>-181</v>
      </c>
      <c r="Y9" s="75">
        <v>-339</v>
      </c>
      <c r="Z9" s="75">
        <v>-4</v>
      </c>
      <c r="AA9" s="75">
        <v>0</v>
      </c>
      <c r="AB9">
        <f t="shared" si="0"/>
        <v>0</v>
      </c>
      <c r="AC9">
        <f t="shared" si="1"/>
        <v>0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-4</v>
      </c>
      <c r="AI9">
        <f t="shared" si="7"/>
        <v>-199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-181</v>
      </c>
    </row>
    <row r="10" spans="1:39" x14ac:dyDescent="0.3">
      <c r="A10" t="s">
        <v>63</v>
      </c>
      <c r="B10" t="s">
        <v>15</v>
      </c>
      <c r="C10" s="71">
        <v>114</v>
      </c>
      <c r="D10" s="71">
        <v>-771</v>
      </c>
      <c r="E10" s="71">
        <v>-595</v>
      </c>
      <c r="F10" s="71">
        <v>-526</v>
      </c>
      <c r="G10" s="71">
        <v>2006</v>
      </c>
      <c r="H10" s="71">
        <v>516</v>
      </c>
      <c r="I10" s="71">
        <v>630</v>
      </c>
      <c r="J10" s="71">
        <v>995</v>
      </c>
      <c r="K10" s="71">
        <v>-56</v>
      </c>
      <c r="L10" s="71">
        <v>421</v>
      </c>
      <c r="M10" s="71">
        <v>-421</v>
      </c>
      <c r="N10" s="71">
        <v>-274</v>
      </c>
      <c r="O10" s="71">
        <v>147</v>
      </c>
      <c r="P10" s="71">
        <v>0</v>
      </c>
      <c r="Q10" s="71">
        <v>10901</v>
      </c>
      <c r="R10" s="75">
        <v>114</v>
      </c>
      <c r="S10" s="75">
        <v>-771</v>
      </c>
      <c r="T10" s="75">
        <v>-595</v>
      </c>
      <c r="U10" s="75">
        <v>-526</v>
      </c>
      <c r="V10" s="75">
        <v>2006</v>
      </c>
      <c r="W10" s="75">
        <v>516</v>
      </c>
      <c r="X10" s="75">
        <v>574</v>
      </c>
      <c r="Y10" s="75">
        <v>-274</v>
      </c>
      <c r="Z10" s="75">
        <v>-56</v>
      </c>
      <c r="AA10" s="75">
        <v>0</v>
      </c>
      <c r="AB10">
        <f t="shared" si="0"/>
        <v>0</v>
      </c>
      <c r="AC10">
        <f t="shared" si="1"/>
        <v>0</v>
      </c>
      <c r="AD10">
        <f t="shared" si="2"/>
        <v>0</v>
      </c>
      <c r="AE10">
        <f t="shared" si="3"/>
        <v>0</v>
      </c>
      <c r="AF10">
        <f t="shared" si="4"/>
        <v>0</v>
      </c>
      <c r="AG10">
        <f t="shared" si="5"/>
        <v>0</v>
      </c>
      <c r="AH10">
        <f t="shared" si="6"/>
        <v>-56</v>
      </c>
      <c r="AI10">
        <f t="shared" si="7"/>
        <v>-421</v>
      </c>
      <c r="AJ10">
        <f t="shared" si="8"/>
        <v>0</v>
      </c>
      <c r="AK10">
        <f t="shared" si="9"/>
        <v>0</v>
      </c>
      <c r="AL10">
        <f t="shared" si="10"/>
        <v>0</v>
      </c>
      <c r="AM10">
        <f t="shared" si="11"/>
        <v>574</v>
      </c>
    </row>
    <row r="11" spans="1:39" x14ac:dyDescent="0.3">
      <c r="A11" t="s">
        <v>64</v>
      </c>
      <c r="B11" t="s">
        <v>15</v>
      </c>
      <c r="C11" s="71">
        <v>-919</v>
      </c>
      <c r="D11" s="71">
        <v>-1478</v>
      </c>
      <c r="E11" s="71">
        <v>-873</v>
      </c>
      <c r="F11" s="71">
        <v>-693</v>
      </c>
      <c r="G11" s="71">
        <v>2125</v>
      </c>
      <c r="H11" s="71">
        <v>38</v>
      </c>
      <c r="I11" s="71">
        <v>-881</v>
      </c>
      <c r="J11" s="71">
        <v>451</v>
      </c>
      <c r="K11" s="71">
        <v>409</v>
      </c>
      <c r="L11" s="71">
        <v>923</v>
      </c>
      <c r="M11" s="71">
        <v>-923</v>
      </c>
      <c r="N11" s="71">
        <v>-1117</v>
      </c>
      <c r="O11" s="71">
        <v>-139</v>
      </c>
      <c r="P11" s="71">
        <v>-55</v>
      </c>
      <c r="Q11" s="71">
        <v>9819</v>
      </c>
      <c r="R11" s="75">
        <v>-919</v>
      </c>
      <c r="S11" s="75">
        <v>-1478</v>
      </c>
      <c r="T11" s="75">
        <v>-873</v>
      </c>
      <c r="U11" s="75">
        <v>-693</v>
      </c>
      <c r="V11" s="75">
        <v>2125</v>
      </c>
      <c r="W11" s="75">
        <v>38</v>
      </c>
      <c r="X11" s="75">
        <v>-527</v>
      </c>
      <c r="Y11" s="75">
        <v>-1117</v>
      </c>
      <c r="Z11" s="75">
        <v>409</v>
      </c>
      <c r="AA11" s="75">
        <v>-55</v>
      </c>
      <c r="AB11">
        <f t="shared" si="0"/>
        <v>0</v>
      </c>
      <c r="AC11">
        <f t="shared" si="1"/>
        <v>0</v>
      </c>
      <c r="AD11">
        <f t="shared" si="2"/>
        <v>0</v>
      </c>
      <c r="AE11">
        <f t="shared" si="3"/>
        <v>0</v>
      </c>
      <c r="AF11">
        <f t="shared" si="4"/>
        <v>0</v>
      </c>
      <c r="AG11">
        <f t="shared" si="5"/>
        <v>0</v>
      </c>
      <c r="AH11">
        <f t="shared" si="6"/>
        <v>354</v>
      </c>
      <c r="AI11">
        <f t="shared" si="7"/>
        <v>-978</v>
      </c>
      <c r="AJ11">
        <f t="shared" si="8"/>
        <v>0</v>
      </c>
      <c r="AK11">
        <f t="shared" si="9"/>
        <v>0</v>
      </c>
      <c r="AL11">
        <f t="shared" si="10"/>
        <v>0</v>
      </c>
      <c r="AM11">
        <f t="shared" si="11"/>
        <v>-527</v>
      </c>
    </row>
    <row r="12" spans="1:39" x14ac:dyDescent="0.3">
      <c r="A12" t="s">
        <v>65</v>
      </c>
      <c r="B12" t="s">
        <v>15</v>
      </c>
      <c r="C12" s="71">
        <v>-356</v>
      </c>
      <c r="D12" s="71">
        <v>-1030</v>
      </c>
      <c r="E12" s="71">
        <v>-996</v>
      </c>
      <c r="F12" s="71">
        <v>-470</v>
      </c>
      <c r="G12" s="71">
        <v>2140</v>
      </c>
      <c r="H12" s="71">
        <v>71</v>
      </c>
      <c r="I12" s="71">
        <v>-285</v>
      </c>
      <c r="J12" s="71">
        <v>-1252</v>
      </c>
      <c r="K12" s="71">
        <v>4</v>
      </c>
      <c r="L12" s="71">
        <v>-971</v>
      </c>
      <c r="M12" s="71">
        <v>971</v>
      </c>
      <c r="N12" s="71">
        <v>903</v>
      </c>
      <c r="O12" s="71">
        <v>-68</v>
      </c>
      <c r="P12" s="71">
        <v>0</v>
      </c>
      <c r="Q12" s="71">
        <v>10707</v>
      </c>
      <c r="R12" s="75">
        <v>-356</v>
      </c>
      <c r="S12" s="75">
        <v>-1030</v>
      </c>
      <c r="T12" s="75">
        <v>-996</v>
      </c>
      <c r="U12" s="75">
        <v>-470</v>
      </c>
      <c r="V12" s="75">
        <v>2140</v>
      </c>
      <c r="W12" s="75">
        <v>71</v>
      </c>
      <c r="X12" s="75">
        <v>-281</v>
      </c>
      <c r="Y12" s="75">
        <v>903</v>
      </c>
      <c r="Z12" s="75">
        <v>4</v>
      </c>
      <c r="AA12" s="75">
        <v>0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4</v>
      </c>
      <c r="AI12">
        <f t="shared" si="7"/>
        <v>971</v>
      </c>
      <c r="AJ12">
        <f t="shared" si="8"/>
        <v>0</v>
      </c>
      <c r="AK12">
        <f t="shared" si="9"/>
        <v>0</v>
      </c>
      <c r="AL12">
        <f t="shared" si="10"/>
        <v>0</v>
      </c>
      <c r="AM12">
        <f t="shared" si="11"/>
        <v>-281</v>
      </c>
    </row>
    <row r="13" spans="1:39" x14ac:dyDescent="0.3">
      <c r="A13" t="s">
        <v>66</v>
      </c>
      <c r="B13" t="s">
        <v>15</v>
      </c>
      <c r="C13" s="71">
        <v>-373</v>
      </c>
      <c r="D13" s="71">
        <v>-1171</v>
      </c>
      <c r="E13" s="71">
        <v>-893</v>
      </c>
      <c r="F13" s="71">
        <v>-697</v>
      </c>
      <c r="G13" s="71">
        <v>2388</v>
      </c>
      <c r="H13" s="71">
        <v>60</v>
      </c>
      <c r="I13" s="71">
        <v>-313</v>
      </c>
      <c r="J13" s="71">
        <v>-757</v>
      </c>
      <c r="K13" s="71">
        <v>-364</v>
      </c>
      <c r="L13" s="71">
        <v>-80</v>
      </c>
      <c r="M13" s="71">
        <v>80</v>
      </c>
      <c r="N13" s="71">
        <v>-5</v>
      </c>
      <c r="O13" s="71">
        <v>-85</v>
      </c>
      <c r="P13" s="71">
        <v>0</v>
      </c>
      <c r="Q13" s="71">
        <v>10687</v>
      </c>
      <c r="R13" s="75">
        <v>-373</v>
      </c>
      <c r="S13" s="75">
        <v>-1171</v>
      </c>
      <c r="T13" s="75">
        <v>-893</v>
      </c>
      <c r="U13" s="75">
        <v>-697</v>
      </c>
      <c r="V13" s="75">
        <v>2388</v>
      </c>
      <c r="W13" s="75">
        <v>60</v>
      </c>
      <c r="X13" s="75">
        <v>-677</v>
      </c>
      <c r="Y13" s="75">
        <v>-5</v>
      </c>
      <c r="Z13" s="75">
        <v>-364</v>
      </c>
      <c r="AA13" s="75">
        <v>0</v>
      </c>
      <c r="AB13">
        <f t="shared" si="0"/>
        <v>0</v>
      </c>
      <c r="AC13">
        <f t="shared" si="1"/>
        <v>0</v>
      </c>
      <c r="AD13">
        <f t="shared" si="2"/>
        <v>0</v>
      </c>
      <c r="AE13">
        <f t="shared" si="3"/>
        <v>0</v>
      </c>
      <c r="AF13">
        <f t="shared" si="4"/>
        <v>0</v>
      </c>
      <c r="AG13">
        <f t="shared" si="5"/>
        <v>0</v>
      </c>
      <c r="AH13">
        <f t="shared" si="6"/>
        <v>-364</v>
      </c>
      <c r="AI13">
        <f t="shared" si="7"/>
        <v>80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-677</v>
      </c>
    </row>
    <row r="14" spans="1:39" x14ac:dyDescent="0.3">
      <c r="A14" t="s">
        <v>63</v>
      </c>
      <c r="B14" t="s">
        <v>16</v>
      </c>
      <c r="C14" s="71">
        <v>-1585</v>
      </c>
      <c r="D14" s="71">
        <v>-2029</v>
      </c>
      <c r="E14" s="71">
        <v>-906</v>
      </c>
      <c r="F14" s="71">
        <v>-579</v>
      </c>
      <c r="G14" s="71">
        <v>1929</v>
      </c>
      <c r="H14" s="71">
        <v>38</v>
      </c>
      <c r="I14" s="71">
        <v>-1547</v>
      </c>
      <c r="J14" s="71">
        <v>-852</v>
      </c>
      <c r="K14" s="71">
        <v>291</v>
      </c>
      <c r="L14" s="71">
        <v>404</v>
      </c>
      <c r="M14" s="71">
        <v>-404</v>
      </c>
      <c r="N14" s="71">
        <v>-452</v>
      </c>
      <c r="O14" s="71">
        <v>-48</v>
      </c>
      <c r="P14" s="71">
        <v>0</v>
      </c>
      <c r="Q14" s="71">
        <v>10278</v>
      </c>
      <c r="R14" s="75">
        <v>-1585</v>
      </c>
      <c r="S14" s="75">
        <v>-2029</v>
      </c>
      <c r="T14" s="75">
        <v>-906</v>
      </c>
      <c r="U14" s="75">
        <v>-579</v>
      </c>
      <c r="V14" s="75">
        <v>1929</v>
      </c>
      <c r="W14" s="75">
        <v>38</v>
      </c>
      <c r="X14" s="75">
        <v>-1256</v>
      </c>
      <c r="Y14" s="75">
        <v>-452</v>
      </c>
      <c r="Z14" s="75">
        <v>291</v>
      </c>
      <c r="AA14" s="75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291</v>
      </c>
      <c r="AI14">
        <f t="shared" si="7"/>
        <v>-404</v>
      </c>
      <c r="AJ14">
        <f t="shared" si="8"/>
        <v>0</v>
      </c>
      <c r="AK14">
        <f t="shared" si="9"/>
        <v>0</v>
      </c>
      <c r="AL14">
        <f t="shared" si="10"/>
        <v>0</v>
      </c>
      <c r="AM14">
        <f t="shared" si="11"/>
        <v>-1256</v>
      </c>
    </row>
    <row r="15" spans="1:39" x14ac:dyDescent="0.3">
      <c r="A15" t="s">
        <v>64</v>
      </c>
      <c r="B15" t="s">
        <v>16</v>
      </c>
      <c r="C15" s="71">
        <v>-1292</v>
      </c>
      <c r="D15" s="71">
        <v>-2011</v>
      </c>
      <c r="E15" s="71">
        <v>-1134</v>
      </c>
      <c r="F15" s="71">
        <v>-769</v>
      </c>
      <c r="G15" s="71">
        <v>2622</v>
      </c>
      <c r="H15" s="71">
        <v>33</v>
      </c>
      <c r="I15" s="71">
        <v>-1259</v>
      </c>
      <c r="J15" s="71">
        <v>-1238</v>
      </c>
      <c r="K15" s="71">
        <v>-133</v>
      </c>
      <c r="L15" s="71">
        <v>154</v>
      </c>
      <c r="M15" s="71">
        <v>-154</v>
      </c>
      <c r="N15" s="71">
        <v>-251</v>
      </c>
      <c r="O15" s="71">
        <v>-42</v>
      </c>
      <c r="P15" s="71">
        <v>-55</v>
      </c>
      <c r="Q15" s="71">
        <v>10030</v>
      </c>
      <c r="R15" s="75">
        <v>-1292</v>
      </c>
      <c r="S15" s="75">
        <v>-2011</v>
      </c>
      <c r="T15" s="75">
        <v>-1134</v>
      </c>
      <c r="U15" s="75">
        <v>-769</v>
      </c>
      <c r="V15" s="75">
        <v>2622</v>
      </c>
      <c r="W15" s="75">
        <v>33</v>
      </c>
      <c r="X15" s="75">
        <v>-1447</v>
      </c>
      <c r="Y15" s="75">
        <v>-251</v>
      </c>
      <c r="Z15" s="75">
        <v>-133</v>
      </c>
      <c r="AA15" s="75">
        <v>-55</v>
      </c>
      <c r="AB15">
        <f t="shared" si="0"/>
        <v>0</v>
      </c>
      <c r="AC15">
        <f t="shared" si="1"/>
        <v>0</v>
      </c>
      <c r="AD15">
        <f t="shared" si="2"/>
        <v>0</v>
      </c>
      <c r="AE15">
        <f t="shared" si="3"/>
        <v>0</v>
      </c>
      <c r="AF15">
        <f t="shared" si="4"/>
        <v>0</v>
      </c>
      <c r="AG15">
        <f t="shared" si="5"/>
        <v>0</v>
      </c>
      <c r="AH15">
        <f t="shared" si="6"/>
        <v>-188</v>
      </c>
      <c r="AI15">
        <f t="shared" si="7"/>
        <v>-209</v>
      </c>
      <c r="AJ15">
        <f t="shared" si="8"/>
        <v>0</v>
      </c>
      <c r="AK15">
        <f t="shared" si="9"/>
        <v>0</v>
      </c>
      <c r="AL15">
        <f t="shared" si="10"/>
        <v>0</v>
      </c>
      <c r="AM15">
        <f t="shared" si="11"/>
        <v>-1447</v>
      </c>
    </row>
    <row r="16" spans="1:39" x14ac:dyDescent="0.3">
      <c r="A16" t="s">
        <v>65</v>
      </c>
      <c r="B16" t="s">
        <v>16</v>
      </c>
      <c r="C16" s="71">
        <v>-1370</v>
      </c>
      <c r="D16" s="71">
        <v>-2109</v>
      </c>
      <c r="E16" s="71">
        <v>-1398</v>
      </c>
      <c r="F16" s="71">
        <v>-532</v>
      </c>
      <c r="G16" s="71">
        <v>2669</v>
      </c>
      <c r="H16" s="71">
        <v>92</v>
      </c>
      <c r="I16" s="71">
        <v>-1278</v>
      </c>
      <c r="J16" s="71">
        <v>-2097</v>
      </c>
      <c r="K16" s="71">
        <v>201</v>
      </c>
      <c r="L16" s="71">
        <v>-1020</v>
      </c>
      <c r="M16" s="71">
        <v>1020</v>
      </c>
      <c r="N16" s="71">
        <v>1010</v>
      </c>
      <c r="O16" s="71">
        <v>-10</v>
      </c>
      <c r="P16" s="71">
        <v>0</v>
      </c>
      <c r="Q16" s="71">
        <v>11061</v>
      </c>
      <c r="R16" s="75">
        <v>-1370</v>
      </c>
      <c r="S16" s="75">
        <v>-2109</v>
      </c>
      <c r="T16" s="75">
        <v>-1398</v>
      </c>
      <c r="U16" s="75">
        <v>-532</v>
      </c>
      <c r="V16" s="75">
        <v>2669</v>
      </c>
      <c r="W16" s="75">
        <v>92</v>
      </c>
      <c r="X16" s="75">
        <v>-1077</v>
      </c>
      <c r="Y16" s="75">
        <v>1010</v>
      </c>
      <c r="Z16" s="75">
        <v>201</v>
      </c>
      <c r="AA16" s="75">
        <v>0</v>
      </c>
      <c r="AB16">
        <f t="shared" si="0"/>
        <v>0</v>
      </c>
      <c r="AC16">
        <f t="shared" si="1"/>
        <v>0</v>
      </c>
      <c r="AD16">
        <f t="shared" si="2"/>
        <v>0</v>
      </c>
      <c r="AE16">
        <f t="shared" si="3"/>
        <v>0</v>
      </c>
      <c r="AF16">
        <f t="shared" si="4"/>
        <v>0</v>
      </c>
      <c r="AG16">
        <f t="shared" si="5"/>
        <v>0</v>
      </c>
      <c r="AH16">
        <f t="shared" si="6"/>
        <v>201</v>
      </c>
      <c r="AI16">
        <f t="shared" si="7"/>
        <v>1020</v>
      </c>
      <c r="AJ16">
        <f t="shared" si="8"/>
        <v>0</v>
      </c>
      <c r="AK16">
        <f t="shared" si="9"/>
        <v>0</v>
      </c>
      <c r="AL16">
        <f t="shared" si="10"/>
        <v>0</v>
      </c>
      <c r="AM16">
        <f t="shared" si="11"/>
        <v>-1077</v>
      </c>
    </row>
    <row r="17" spans="1:39" x14ac:dyDescent="0.3">
      <c r="A17" t="s">
        <v>66</v>
      </c>
      <c r="B17" t="s">
        <v>16</v>
      </c>
      <c r="C17" s="71">
        <v>-743</v>
      </c>
      <c r="D17" s="71">
        <v>-2172</v>
      </c>
      <c r="E17" s="71">
        <v>-1112</v>
      </c>
      <c r="F17" s="71">
        <v>-787</v>
      </c>
      <c r="G17" s="71">
        <v>3328</v>
      </c>
      <c r="H17" s="71">
        <v>78</v>
      </c>
      <c r="I17" s="71">
        <v>-665</v>
      </c>
      <c r="J17" s="71">
        <v>-1286</v>
      </c>
      <c r="K17" s="71">
        <v>-106</v>
      </c>
      <c r="L17" s="71">
        <v>-515</v>
      </c>
      <c r="M17" s="71">
        <v>515</v>
      </c>
      <c r="N17" s="71">
        <v>472</v>
      </c>
      <c r="O17" s="71">
        <v>-43</v>
      </c>
      <c r="P17" s="71">
        <v>0</v>
      </c>
      <c r="Q17" s="71">
        <v>11542</v>
      </c>
      <c r="R17" s="75">
        <v>-743</v>
      </c>
      <c r="S17" s="75">
        <v>-2172</v>
      </c>
      <c r="T17" s="75">
        <v>-1112</v>
      </c>
      <c r="U17" s="75">
        <v>-787</v>
      </c>
      <c r="V17" s="75">
        <v>3328</v>
      </c>
      <c r="W17" s="75">
        <v>78</v>
      </c>
      <c r="X17" s="75">
        <v>-771</v>
      </c>
      <c r="Y17" s="75">
        <v>472</v>
      </c>
      <c r="Z17" s="75">
        <v>-106</v>
      </c>
      <c r="AA17" s="75">
        <v>0</v>
      </c>
      <c r="AB17">
        <f t="shared" si="0"/>
        <v>0</v>
      </c>
      <c r="AC17">
        <f t="shared" si="1"/>
        <v>0</v>
      </c>
      <c r="AD17">
        <f t="shared" si="2"/>
        <v>0</v>
      </c>
      <c r="AE17">
        <f t="shared" si="3"/>
        <v>0</v>
      </c>
      <c r="AF17">
        <f t="shared" si="4"/>
        <v>0</v>
      </c>
      <c r="AG17">
        <f t="shared" si="5"/>
        <v>0</v>
      </c>
      <c r="AH17">
        <f t="shared" si="6"/>
        <v>-106</v>
      </c>
      <c r="AI17">
        <f t="shared" si="7"/>
        <v>515</v>
      </c>
      <c r="AJ17">
        <f t="shared" si="8"/>
        <v>0</v>
      </c>
      <c r="AK17">
        <f t="shared" si="9"/>
        <v>0</v>
      </c>
      <c r="AL17">
        <f t="shared" si="10"/>
        <v>0</v>
      </c>
      <c r="AM17">
        <f t="shared" si="11"/>
        <v>-771</v>
      </c>
    </row>
    <row r="18" spans="1:39" x14ac:dyDescent="0.3">
      <c r="A18" t="s">
        <v>63</v>
      </c>
      <c r="B18" t="s">
        <v>17</v>
      </c>
      <c r="C18" s="71">
        <v>-2722</v>
      </c>
      <c r="D18" s="71">
        <v>-2714</v>
      </c>
      <c r="E18" s="71">
        <v>-1421</v>
      </c>
      <c r="F18" s="71">
        <v>-840</v>
      </c>
      <c r="G18" s="71">
        <v>2253</v>
      </c>
      <c r="H18" s="71">
        <v>87</v>
      </c>
      <c r="I18" s="71">
        <v>-2635</v>
      </c>
      <c r="J18" s="71">
        <v>-1697</v>
      </c>
      <c r="K18" s="71">
        <v>375</v>
      </c>
      <c r="L18" s="71">
        <v>563</v>
      </c>
      <c r="M18" s="71">
        <v>-563</v>
      </c>
      <c r="N18" s="71">
        <v>-573</v>
      </c>
      <c r="O18" s="71">
        <v>-10</v>
      </c>
      <c r="P18" s="71">
        <v>0</v>
      </c>
      <c r="Q18" s="71">
        <v>10926</v>
      </c>
      <c r="R18" s="75">
        <v>-2722</v>
      </c>
      <c r="S18" s="75">
        <v>-2714</v>
      </c>
      <c r="T18" s="75">
        <v>-1421</v>
      </c>
      <c r="U18" s="75">
        <v>-840</v>
      </c>
      <c r="V18" s="75">
        <v>2253</v>
      </c>
      <c r="W18" s="75">
        <v>87</v>
      </c>
      <c r="X18" s="75">
        <v>-2260</v>
      </c>
      <c r="Y18" s="75">
        <v>-573</v>
      </c>
      <c r="Z18" s="75">
        <v>375</v>
      </c>
      <c r="AA18" s="75">
        <v>0</v>
      </c>
      <c r="AB18">
        <f t="shared" si="0"/>
        <v>0</v>
      </c>
      <c r="AC18">
        <f t="shared" si="1"/>
        <v>0</v>
      </c>
      <c r="AD18">
        <f t="shared" si="2"/>
        <v>0</v>
      </c>
      <c r="AE18">
        <f t="shared" si="3"/>
        <v>0</v>
      </c>
      <c r="AF18">
        <f t="shared" si="4"/>
        <v>0</v>
      </c>
      <c r="AG18">
        <f t="shared" si="5"/>
        <v>0</v>
      </c>
      <c r="AH18">
        <f t="shared" si="6"/>
        <v>375</v>
      </c>
      <c r="AI18">
        <f t="shared" si="7"/>
        <v>-563</v>
      </c>
      <c r="AJ18">
        <f t="shared" si="8"/>
        <v>0</v>
      </c>
      <c r="AK18">
        <f t="shared" si="9"/>
        <v>0</v>
      </c>
      <c r="AL18">
        <f t="shared" si="10"/>
        <v>0</v>
      </c>
      <c r="AM18">
        <f t="shared" si="11"/>
        <v>-2260</v>
      </c>
    </row>
    <row r="19" spans="1:39" x14ac:dyDescent="0.3">
      <c r="A19" t="s">
        <v>64</v>
      </c>
      <c r="B19" t="s">
        <v>17</v>
      </c>
      <c r="C19" s="71">
        <v>-1912</v>
      </c>
      <c r="D19" s="71">
        <v>-2537</v>
      </c>
      <c r="E19" s="71">
        <v>-1095</v>
      </c>
      <c r="F19" s="71">
        <v>-971</v>
      </c>
      <c r="G19" s="71">
        <v>2691</v>
      </c>
      <c r="H19" s="71">
        <v>88</v>
      </c>
      <c r="I19" s="71">
        <v>-1824</v>
      </c>
      <c r="J19" s="71">
        <v>-2202</v>
      </c>
      <c r="K19" s="71">
        <v>70</v>
      </c>
      <c r="L19" s="71">
        <v>-448</v>
      </c>
      <c r="M19" s="71">
        <v>448</v>
      </c>
      <c r="N19" s="71">
        <v>505</v>
      </c>
      <c r="O19" s="71">
        <v>-43</v>
      </c>
      <c r="P19" s="71">
        <v>100</v>
      </c>
      <c r="Q19" s="71">
        <v>11429</v>
      </c>
      <c r="R19" s="75">
        <v>-1912</v>
      </c>
      <c r="S19" s="75">
        <v>-2537</v>
      </c>
      <c r="T19" s="75">
        <v>-1095</v>
      </c>
      <c r="U19" s="75">
        <v>-971</v>
      </c>
      <c r="V19" s="75">
        <v>2691</v>
      </c>
      <c r="W19" s="75">
        <v>88</v>
      </c>
      <c r="X19" s="75">
        <v>-1654</v>
      </c>
      <c r="Y19" s="75">
        <v>505</v>
      </c>
      <c r="Z19" s="75">
        <v>70</v>
      </c>
      <c r="AA19" s="75">
        <v>100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170</v>
      </c>
      <c r="AI19">
        <f t="shared" si="7"/>
        <v>548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-1654</v>
      </c>
    </row>
    <row r="20" spans="1:39" x14ac:dyDescent="0.3">
      <c r="A20" t="s">
        <v>65</v>
      </c>
      <c r="B20" t="s">
        <v>17</v>
      </c>
      <c r="C20" s="71">
        <v>-1534</v>
      </c>
      <c r="D20" s="71">
        <v>-2272</v>
      </c>
      <c r="E20" s="71">
        <v>-1054</v>
      </c>
      <c r="F20" s="71">
        <v>-804</v>
      </c>
      <c r="G20" s="71">
        <v>2596</v>
      </c>
      <c r="H20" s="71">
        <v>71</v>
      </c>
      <c r="I20" s="71">
        <v>-1463</v>
      </c>
      <c r="J20" s="71">
        <v>-2595</v>
      </c>
      <c r="K20" s="71">
        <v>-441</v>
      </c>
      <c r="L20" s="71">
        <v>-691</v>
      </c>
      <c r="M20" s="71">
        <v>691</v>
      </c>
      <c r="N20" s="71">
        <v>681</v>
      </c>
      <c r="O20" s="71">
        <v>-10</v>
      </c>
      <c r="P20" s="71">
        <v>0</v>
      </c>
      <c r="Q20" s="71">
        <v>12110</v>
      </c>
      <c r="R20" s="75">
        <v>-1534</v>
      </c>
      <c r="S20" s="75">
        <v>-2272</v>
      </c>
      <c r="T20" s="75">
        <v>-1054</v>
      </c>
      <c r="U20" s="75">
        <v>-804</v>
      </c>
      <c r="V20" s="75">
        <v>2596</v>
      </c>
      <c r="W20" s="75">
        <v>71</v>
      </c>
      <c r="X20" s="75">
        <v>-1904</v>
      </c>
      <c r="Y20" s="75">
        <v>681</v>
      </c>
      <c r="Z20" s="75">
        <v>-441</v>
      </c>
      <c r="AA20" s="75">
        <v>0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-441</v>
      </c>
      <c r="AI20">
        <f t="shared" si="7"/>
        <v>691</v>
      </c>
      <c r="AJ20">
        <f t="shared" si="8"/>
        <v>0</v>
      </c>
      <c r="AK20">
        <f t="shared" si="9"/>
        <v>0</v>
      </c>
      <c r="AL20">
        <f t="shared" si="10"/>
        <v>0</v>
      </c>
      <c r="AM20">
        <f t="shared" si="11"/>
        <v>-1904</v>
      </c>
    </row>
    <row r="21" spans="1:39" x14ac:dyDescent="0.3">
      <c r="A21" t="s">
        <v>66</v>
      </c>
      <c r="B21" t="s">
        <v>17</v>
      </c>
      <c r="C21" s="71">
        <v>-710</v>
      </c>
      <c r="D21" s="71">
        <v>-2049</v>
      </c>
      <c r="E21" s="71">
        <v>-739</v>
      </c>
      <c r="F21" s="71">
        <v>-967</v>
      </c>
      <c r="G21" s="71">
        <v>3045</v>
      </c>
      <c r="H21" s="71">
        <v>58</v>
      </c>
      <c r="I21" s="71">
        <v>-652</v>
      </c>
      <c r="J21" s="71">
        <v>-3478</v>
      </c>
      <c r="K21" s="71">
        <v>175</v>
      </c>
      <c r="L21" s="71">
        <v>-3001</v>
      </c>
      <c r="M21" s="71">
        <v>3001</v>
      </c>
      <c r="N21" s="71">
        <v>2944</v>
      </c>
      <c r="O21" s="71">
        <v>-57</v>
      </c>
      <c r="P21" s="71">
        <v>0</v>
      </c>
      <c r="Q21" s="71">
        <v>15070</v>
      </c>
      <c r="R21" s="75">
        <v>-710</v>
      </c>
      <c r="S21" s="75">
        <v>-2049</v>
      </c>
      <c r="T21" s="75">
        <v>-739</v>
      </c>
      <c r="U21" s="75">
        <v>-967</v>
      </c>
      <c r="V21" s="75">
        <v>3045</v>
      </c>
      <c r="W21" s="75">
        <v>58</v>
      </c>
      <c r="X21" s="75">
        <v>-477</v>
      </c>
      <c r="Y21" s="75">
        <v>2944</v>
      </c>
      <c r="Z21" s="75">
        <v>175</v>
      </c>
      <c r="AA21" s="75">
        <v>0</v>
      </c>
      <c r="AB21">
        <f t="shared" si="0"/>
        <v>0</v>
      </c>
      <c r="AC21">
        <f t="shared" si="1"/>
        <v>0</v>
      </c>
      <c r="AD21">
        <f t="shared" si="2"/>
        <v>0</v>
      </c>
      <c r="AE21">
        <f t="shared" si="3"/>
        <v>0</v>
      </c>
      <c r="AF21">
        <f t="shared" si="4"/>
        <v>0</v>
      </c>
      <c r="AG21">
        <f t="shared" si="5"/>
        <v>0</v>
      </c>
      <c r="AH21">
        <f t="shared" si="6"/>
        <v>175</v>
      </c>
      <c r="AI21">
        <f t="shared" si="7"/>
        <v>3001</v>
      </c>
      <c r="AJ21">
        <f t="shared" si="8"/>
        <v>0</v>
      </c>
      <c r="AK21">
        <f t="shared" si="9"/>
        <v>0</v>
      </c>
      <c r="AL21">
        <f t="shared" si="10"/>
        <v>0</v>
      </c>
      <c r="AM21">
        <f t="shared" si="11"/>
        <v>-477</v>
      </c>
    </row>
    <row r="22" spans="1:39" x14ac:dyDescent="0.3">
      <c r="A22" t="s">
        <v>63</v>
      </c>
      <c r="B22" t="s">
        <v>18</v>
      </c>
      <c r="C22" s="71">
        <v>-2230</v>
      </c>
      <c r="D22" s="71">
        <v>-2290</v>
      </c>
      <c r="E22" s="71">
        <v>-1620</v>
      </c>
      <c r="F22" s="71">
        <v>-963</v>
      </c>
      <c r="G22" s="71">
        <v>2643</v>
      </c>
      <c r="H22" s="71">
        <v>4</v>
      </c>
      <c r="I22" s="71">
        <v>-2226</v>
      </c>
      <c r="J22" s="71">
        <v>-2667</v>
      </c>
      <c r="K22" s="71">
        <v>-319</v>
      </c>
      <c r="L22" s="71">
        <v>-122</v>
      </c>
      <c r="M22" s="71">
        <v>122</v>
      </c>
      <c r="N22" s="71">
        <v>14</v>
      </c>
      <c r="O22" s="71">
        <v>-8</v>
      </c>
      <c r="P22" s="71">
        <v>-100</v>
      </c>
      <c r="Q22" s="71">
        <v>15028</v>
      </c>
      <c r="R22" s="75">
        <v>-2230</v>
      </c>
      <c r="S22" s="75">
        <v>-2290</v>
      </c>
      <c r="T22" s="75">
        <v>-1620</v>
      </c>
      <c r="U22" s="75">
        <v>-963</v>
      </c>
      <c r="V22" s="75">
        <v>2643</v>
      </c>
      <c r="W22" s="75">
        <v>4</v>
      </c>
      <c r="X22" s="75">
        <v>-2645</v>
      </c>
      <c r="Y22" s="75">
        <v>14</v>
      </c>
      <c r="Z22" s="75">
        <v>-319</v>
      </c>
      <c r="AA22" s="75">
        <v>-100</v>
      </c>
      <c r="AB22">
        <f t="shared" si="0"/>
        <v>0</v>
      </c>
      <c r="AC22">
        <f t="shared" si="1"/>
        <v>0</v>
      </c>
      <c r="AD22">
        <f t="shared" si="2"/>
        <v>0</v>
      </c>
      <c r="AE22">
        <f t="shared" si="3"/>
        <v>0</v>
      </c>
      <c r="AF22">
        <f t="shared" si="4"/>
        <v>0</v>
      </c>
      <c r="AG22">
        <f t="shared" si="5"/>
        <v>0</v>
      </c>
      <c r="AH22">
        <f t="shared" si="6"/>
        <v>-419</v>
      </c>
      <c r="AI22">
        <f t="shared" si="7"/>
        <v>22</v>
      </c>
      <c r="AJ22">
        <f t="shared" si="8"/>
        <v>0</v>
      </c>
      <c r="AK22">
        <f t="shared" si="9"/>
        <v>0</v>
      </c>
      <c r="AL22">
        <f t="shared" si="10"/>
        <v>0</v>
      </c>
      <c r="AM22">
        <f t="shared" si="11"/>
        <v>-2645</v>
      </c>
    </row>
    <row r="23" spans="1:39" x14ac:dyDescent="0.3">
      <c r="A23" t="s">
        <v>64</v>
      </c>
      <c r="B23" t="s">
        <v>18</v>
      </c>
      <c r="C23" s="71">
        <v>-3827</v>
      </c>
      <c r="D23" s="71">
        <v>-3810</v>
      </c>
      <c r="E23" s="71">
        <v>-1806</v>
      </c>
      <c r="F23" s="71">
        <v>-1011</v>
      </c>
      <c r="G23" s="71">
        <v>2800</v>
      </c>
      <c r="H23" s="71">
        <v>43</v>
      </c>
      <c r="I23" s="71">
        <v>-3784</v>
      </c>
      <c r="J23" s="71">
        <v>-1916</v>
      </c>
      <c r="K23" s="71">
        <v>616</v>
      </c>
      <c r="L23" s="71">
        <v>1252</v>
      </c>
      <c r="M23" s="71">
        <v>-1252</v>
      </c>
      <c r="N23" s="71">
        <v>-1227</v>
      </c>
      <c r="O23" s="71">
        <v>-75</v>
      </c>
      <c r="P23" s="71">
        <v>100</v>
      </c>
      <c r="Q23" s="71">
        <v>13804</v>
      </c>
      <c r="R23" s="75">
        <v>-3827</v>
      </c>
      <c r="S23" s="75">
        <v>-3810</v>
      </c>
      <c r="T23" s="75">
        <v>-1806</v>
      </c>
      <c r="U23" s="75">
        <v>-1011</v>
      </c>
      <c r="V23" s="75">
        <v>2800</v>
      </c>
      <c r="W23" s="75">
        <v>43</v>
      </c>
      <c r="X23" s="75">
        <v>-3068</v>
      </c>
      <c r="Y23" s="75">
        <v>-1227</v>
      </c>
      <c r="Z23" s="75">
        <v>616</v>
      </c>
      <c r="AA23" s="75">
        <v>100</v>
      </c>
      <c r="AB23">
        <f t="shared" si="0"/>
        <v>0</v>
      </c>
      <c r="AC23">
        <f t="shared" si="1"/>
        <v>0</v>
      </c>
      <c r="AD23">
        <f t="shared" si="2"/>
        <v>0</v>
      </c>
      <c r="AE23">
        <f t="shared" si="3"/>
        <v>0</v>
      </c>
      <c r="AF23">
        <f t="shared" si="4"/>
        <v>0</v>
      </c>
      <c r="AG23">
        <f t="shared" si="5"/>
        <v>0</v>
      </c>
      <c r="AH23">
        <f t="shared" si="6"/>
        <v>716</v>
      </c>
      <c r="AI23">
        <f t="shared" si="7"/>
        <v>-1152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-3068</v>
      </c>
    </row>
    <row r="24" spans="1:39" x14ac:dyDescent="0.3">
      <c r="A24" t="s">
        <v>65</v>
      </c>
      <c r="B24" t="s">
        <v>18</v>
      </c>
      <c r="C24" s="71">
        <v>-3636</v>
      </c>
      <c r="D24" s="71">
        <v>-4580</v>
      </c>
      <c r="E24" s="71">
        <v>-1595</v>
      </c>
      <c r="F24" s="71">
        <v>-748</v>
      </c>
      <c r="G24" s="71">
        <v>3287</v>
      </c>
      <c r="H24" s="71">
        <v>17</v>
      </c>
      <c r="I24" s="71">
        <v>-3619</v>
      </c>
      <c r="J24" s="71">
        <v>-1105</v>
      </c>
      <c r="K24" s="71">
        <v>204</v>
      </c>
      <c r="L24" s="71">
        <v>2310</v>
      </c>
      <c r="M24" s="71">
        <v>-2310</v>
      </c>
      <c r="N24" s="71">
        <v>-2332</v>
      </c>
      <c r="O24" s="71">
        <v>-22</v>
      </c>
      <c r="P24" s="71">
        <v>0</v>
      </c>
      <c r="Q24" s="71">
        <v>11537</v>
      </c>
      <c r="R24" s="75">
        <v>-3636</v>
      </c>
      <c r="S24" s="75">
        <v>-4580</v>
      </c>
      <c r="T24" s="75">
        <v>-1595</v>
      </c>
      <c r="U24" s="75">
        <v>-748</v>
      </c>
      <c r="V24" s="75">
        <v>3287</v>
      </c>
      <c r="W24" s="75">
        <v>17</v>
      </c>
      <c r="X24" s="75">
        <v>-3415</v>
      </c>
      <c r="Y24" s="75">
        <v>-2332</v>
      </c>
      <c r="Z24" s="75">
        <v>204</v>
      </c>
      <c r="AA24" s="75">
        <v>0</v>
      </c>
      <c r="AB24">
        <f t="shared" si="0"/>
        <v>0</v>
      </c>
      <c r="AC24">
        <f t="shared" si="1"/>
        <v>0</v>
      </c>
      <c r="AD24">
        <f t="shared" si="2"/>
        <v>0</v>
      </c>
      <c r="AE24">
        <f t="shared" si="3"/>
        <v>0</v>
      </c>
      <c r="AF24">
        <f t="shared" si="4"/>
        <v>0</v>
      </c>
      <c r="AG24">
        <f t="shared" si="5"/>
        <v>0</v>
      </c>
      <c r="AH24">
        <f t="shared" si="6"/>
        <v>204</v>
      </c>
      <c r="AI24">
        <f t="shared" si="7"/>
        <v>-2310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-3415</v>
      </c>
    </row>
    <row r="25" spans="1:39" x14ac:dyDescent="0.3">
      <c r="A25" t="s">
        <v>66</v>
      </c>
      <c r="B25" t="s">
        <v>18</v>
      </c>
      <c r="C25" s="71">
        <v>-4181</v>
      </c>
      <c r="D25" s="71">
        <v>-4154</v>
      </c>
      <c r="E25" s="71">
        <v>-1572</v>
      </c>
      <c r="F25" s="71">
        <v>-1201</v>
      </c>
      <c r="G25" s="71">
        <v>2746</v>
      </c>
      <c r="H25" s="71">
        <v>57</v>
      </c>
      <c r="I25" s="71">
        <v>-4124</v>
      </c>
      <c r="J25" s="71">
        <v>-2443</v>
      </c>
      <c r="K25" s="71">
        <v>-244</v>
      </c>
      <c r="L25" s="71">
        <v>1925</v>
      </c>
      <c r="M25" s="71">
        <v>-1925</v>
      </c>
      <c r="N25" s="71">
        <v>-1993</v>
      </c>
      <c r="O25" s="71">
        <v>-68</v>
      </c>
      <c r="P25" s="71">
        <v>0</v>
      </c>
      <c r="Q25" s="71">
        <v>9539</v>
      </c>
      <c r="R25" s="75">
        <v>-4181</v>
      </c>
      <c r="S25" s="75">
        <v>-4154</v>
      </c>
      <c r="T25" s="75">
        <v>-1572</v>
      </c>
      <c r="U25" s="75">
        <v>-1201</v>
      </c>
      <c r="V25" s="75">
        <v>2746</v>
      </c>
      <c r="W25" s="75">
        <v>57</v>
      </c>
      <c r="X25" s="75">
        <v>-4368</v>
      </c>
      <c r="Y25" s="75">
        <v>-1993</v>
      </c>
      <c r="Z25" s="75">
        <v>-244</v>
      </c>
      <c r="AA25" s="75">
        <v>0</v>
      </c>
      <c r="AB25">
        <f t="shared" si="0"/>
        <v>0</v>
      </c>
      <c r="AC25">
        <f t="shared" si="1"/>
        <v>0</v>
      </c>
      <c r="AD25">
        <f t="shared" si="2"/>
        <v>0</v>
      </c>
      <c r="AE25">
        <f t="shared" si="3"/>
        <v>0</v>
      </c>
      <c r="AF25">
        <f t="shared" si="4"/>
        <v>0</v>
      </c>
      <c r="AG25">
        <f t="shared" si="5"/>
        <v>0</v>
      </c>
      <c r="AH25">
        <f t="shared" si="6"/>
        <v>-244</v>
      </c>
      <c r="AI25">
        <f t="shared" si="7"/>
        <v>-1925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-4368</v>
      </c>
    </row>
    <row r="26" spans="1:39" x14ac:dyDescent="0.3">
      <c r="A26" t="s">
        <v>63</v>
      </c>
      <c r="B26" t="s">
        <v>19</v>
      </c>
      <c r="C26" s="71">
        <v>-4212.5</v>
      </c>
      <c r="D26" s="71">
        <v>-4506.5</v>
      </c>
      <c r="E26" s="71">
        <v>-1271</v>
      </c>
      <c r="F26" s="71">
        <v>-1125</v>
      </c>
      <c r="G26" s="71">
        <v>2690</v>
      </c>
      <c r="H26" s="71">
        <v>28</v>
      </c>
      <c r="I26" s="71">
        <v>-4184.5</v>
      </c>
      <c r="J26" s="71">
        <v>-1331</v>
      </c>
      <c r="K26" s="71">
        <v>-237.5</v>
      </c>
      <c r="L26" s="71">
        <v>3091</v>
      </c>
      <c r="M26" s="71">
        <v>-3091</v>
      </c>
      <c r="N26" s="71">
        <v>-3227</v>
      </c>
      <c r="O26" s="71">
        <v>-36</v>
      </c>
      <c r="P26" s="71">
        <v>-100</v>
      </c>
      <c r="Q26" s="71">
        <v>6286</v>
      </c>
      <c r="R26" s="75">
        <v>-4212.5</v>
      </c>
      <c r="S26" s="75">
        <v>-4506.5</v>
      </c>
      <c r="T26" s="75">
        <v>-1271</v>
      </c>
      <c r="U26" s="75">
        <v>-1125</v>
      </c>
      <c r="V26" s="75">
        <v>2690</v>
      </c>
      <c r="W26" s="75">
        <v>28</v>
      </c>
      <c r="X26" s="75">
        <v>-4522</v>
      </c>
      <c r="Y26" s="75">
        <v>-3227</v>
      </c>
      <c r="Z26" s="75">
        <v>-237.5</v>
      </c>
      <c r="AA26" s="75">
        <v>-100</v>
      </c>
      <c r="AB26">
        <f t="shared" si="0"/>
        <v>0</v>
      </c>
      <c r="AC26">
        <f t="shared" si="1"/>
        <v>0</v>
      </c>
      <c r="AD26">
        <f t="shared" si="2"/>
        <v>0</v>
      </c>
      <c r="AE26">
        <f t="shared" si="3"/>
        <v>0</v>
      </c>
      <c r="AF26">
        <f t="shared" si="4"/>
        <v>0</v>
      </c>
      <c r="AG26">
        <f t="shared" si="5"/>
        <v>0</v>
      </c>
      <c r="AH26">
        <f t="shared" si="6"/>
        <v>-337.5</v>
      </c>
      <c r="AI26">
        <f t="shared" si="7"/>
        <v>-3191</v>
      </c>
      <c r="AJ26">
        <f t="shared" si="8"/>
        <v>0</v>
      </c>
      <c r="AK26">
        <f t="shared" si="9"/>
        <v>0</v>
      </c>
      <c r="AL26">
        <f t="shared" si="10"/>
        <v>0</v>
      </c>
      <c r="AM26">
        <f t="shared" si="11"/>
        <v>-4522</v>
      </c>
    </row>
    <row r="27" spans="1:39" x14ac:dyDescent="0.3">
      <c r="A27" t="s">
        <v>64</v>
      </c>
      <c r="B27" t="s">
        <v>19</v>
      </c>
      <c r="C27" s="71">
        <v>-3625</v>
      </c>
      <c r="D27" s="71">
        <v>-3668</v>
      </c>
      <c r="E27" s="71">
        <v>-1110</v>
      </c>
      <c r="F27" s="71">
        <v>-1260</v>
      </c>
      <c r="G27" s="71">
        <v>2413</v>
      </c>
      <c r="H27" s="71">
        <v>44</v>
      </c>
      <c r="I27" s="71">
        <v>-3581</v>
      </c>
      <c r="J27" s="71">
        <v>-1692</v>
      </c>
      <c r="K27" s="71">
        <v>226</v>
      </c>
      <c r="L27" s="71">
        <v>1663</v>
      </c>
      <c r="M27" s="71">
        <v>-1663</v>
      </c>
      <c r="N27" s="71">
        <v>1429</v>
      </c>
      <c r="O27" s="71">
        <v>2992</v>
      </c>
      <c r="P27" s="71">
        <v>100</v>
      </c>
      <c r="Q27" s="71">
        <v>7833</v>
      </c>
      <c r="R27" s="75">
        <v>-3625</v>
      </c>
      <c r="S27" s="75">
        <v>-3668</v>
      </c>
      <c r="T27" s="75">
        <v>-1110</v>
      </c>
      <c r="U27" s="75">
        <v>-1260</v>
      </c>
      <c r="V27" s="75">
        <v>2413</v>
      </c>
      <c r="W27" s="75">
        <v>44</v>
      </c>
      <c r="X27" s="75">
        <v>-3255</v>
      </c>
      <c r="Y27" s="75">
        <v>1429</v>
      </c>
      <c r="Z27" s="75">
        <v>226</v>
      </c>
      <c r="AA27" s="75">
        <v>100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326</v>
      </c>
      <c r="AI27">
        <f t="shared" si="7"/>
        <v>-1563</v>
      </c>
      <c r="AJ27">
        <f t="shared" si="8"/>
        <v>0</v>
      </c>
      <c r="AK27">
        <f t="shared" si="9"/>
        <v>0</v>
      </c>
      <c r="AL27">
        <f t="shared" si="10"/>
        <v>0</v>
      </c>
      <c r="AM27">
        <f t="shared" si="11"/>
        <v>-3255</v>
      </c>
    </row>
    <row r="28" spans="1:39" x14ac:dyDescent="0.3">
      <c r="A28" t="s">
        <v>65</v>
      </c>
      <c r="B28" t="s">
        <v>19</v>
      </c>
      <c r="C28" s="71">
        <v>-545</v>
      </c>
      <c r="D28" s="71">
        <v>-2027</v>
      </c>
      <c r="E28" s="71">
        <v>-630</v>
      </c>
      <c r="F28" s="71">
        <v>-967</v>
      </c>
      <c r="G28" s="71">
        <v>3079</v>
      </c>
      <c r="H28" s="71">
        <v>66</v>
      </c>
      <c r="I28" s="71">
        <v>-479</v>
      </c>
      <c r="J28" s="71">
        <v>-1260</v>
      </c>
      <c r="K28" s="71">
        <v>-17</v>
      </c>
      <c r="L28" s="71">
        <v>-764</v>
      </c>
      <c r="M28" s="71">
        <v>764</v>
      </c>
      <c r="N28" s="71">
        <v>730</v>
      </c>
      <c r="O28" s="71">
        <v>-34</v>
      </c>
      <c r="P28" s="71">
        <v>0</v>
      </c>
      <c r="Q28" s="71">
        <v>8453</v>
      </c>
      <c r="R28" s="75">
        <v>-545</v>
      </c>
      <c r="S28" s="75">
        <v>-2027</v>
      </c>
      <c r="T28" s="75">
        <v>-630</v>
      </c>
      <c r="U28" s="75">
        <v>-967</v>
      </c>
      <c r="V28" s="75">
        <v>3079</v>
      </c>
      <c r="W28" s="75">
        <v>66</v>
      </c>
      <c r="X28" s="75">
        <v>-496</v>
      </c>
      <c r="Y28" s="75">
        <v>730</v>
      </c>
      <c r="Z28" s="75">
        <v>-17</v>
      </c>
      <c r="AA28" s="75">
        <v>0</v>
      </c>
      <c r="AB28">
        <f t="shared" si="0"/>
        <v>0</v>
      </c>
      <c r="AC28">
        <f t="shared" si="1"/>
        <v>0</v>
      </c>
      <c r="AD28">
        <f t="shared" si="2"/>
        <v>0</v>
      </c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-17</v>
      </c>
      <c r="AI28">
        <f t="shared" si="7"/>
        <v>764</v>
      </c>
      <c r="AJ28">
        <f t="shared" si="8"/>
        <v>0</v>
      </c>
      <c r="AK28">
        <f t="shared" si="9"/>
        <v>0</v>
      </c>
      <c r="AL28">
        <f t="shared" si="10"/>
        <v>0</v>
      </c>
      <c r="AM28">
        <f t="shared" si="11"/>
        <v>-496</v>
      </c>
    </row>
    <row r="29" spans="1:39" x14ac:dyDescent="0.3">
      <c r="A29" t="s">
        <v>66</v>
      </c>
      <c r="B29" t="s">
        <v>19</v>
      </c>
      <c r="C29" s="71">
        <v>-878</v>
      </c>
      <c r="D29" s="71">
        <v>-2338</v>
      </c>
      <c r="E29" s="71">
        <v>-457</v>
      </c>
      <c r="F29" s="71">
        <v>-1055</v>
      </c>
      <c r="G29" s="71">
        <v>2972</v>
      </c>
      <c r="H29" s="71">
        <v>317</v>
      </c>
      <c r="I29" s="71">
        <v>-561</v>
      </c>
      <c r="J29" s="71">
        <v>-1349</v>
      </c>
      <c r="K29" s="71">
        <v>146</v>
      </c>
      <c r="L29" s="71">
        <v>-934</v>
      </c>
      <c r="M29" s="71">
        <v>934</v>
      </c>
      <c r="N29" s="71">
        <v>1703</v>
      </c>
      <c r="O29" s="71">
        <v>769</v>
      </c>
      <c r="P29" s="71">
        <v>0</v>
      </c>
      <c r="Q29" s="71">
        <v>10257</v>
      </c>
      <c r="R29" s="75">
        <v>-878</v>
      </c>
      <c r="S29" s="75">
        <v>-2338</v>
      </c>
      <c r="T29" s="75">
        <v>-457</v>
      </c>
      <c r="U29" s="75">
        <v>-1055</v>
      </c>
      <c r="V29" s="75">
        <v>2972</v>
      </c>
      <c r="W29" s="75">
        <v>317</v>
      </c>
      <c r="X29" s="75">
        <v>-415</v>
      </c>
      <c r="Y29" s="75">
        <v>1703</v>
      </c>
      <c r="Z29" s="75">
        <v>146</v>
      </c>
      <c r="AA29" s="75">
        <v>0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146</v>
      </c>
      <c r="AI29">
        <f t="shared" si="7"/>
        <v>934</v>
      </c>
      <c r="AJ29">
        <f t="shared" si="8"/>
        <v>0</v>
      </c>
      <c r="AK29">
        <f t="shared" si="9"/>
        <v>0</v>
      </c>
      <c r="AL29">
        <f t="shared" si="10"/>
        <v>0</v>
      </c>
      <c r="AM29">
        <f t="shared" si="11"/>
        <v>-415</v>
      </c>
    </row>
    <row r="30" spans="1:39" x14ac:dyDescent="0.3">
      <c r="A30" t="s">
        <v>63</v>
      </c>
      <c r="B30" t="s">
        <v>20</v>
      </c>
      <c r="C30" s="71">
        <v>-981.43</v>
      </c>
      <c r="D30" s="71">
        <v>-2832</v>
      </c>
      <c r="E30" s="71">
        <v>-722.43</v>
      </c>
      <c r="F30" s="71">
        <v>-699</v>
      </c>
      <c r="G30" s="71">
        <v>3272</v>
      </c>
      <c r="H30" s="71">
        <v>71</v>
      </c>
      <c r="I30" s="71">
        <v>-910.43</v>
      </c>
      <c r="J30" s="71">
        <v>-2422</v>
      </c>
      <c r="K30" s="71">
        <v>284.43</v>
      </c>
      <c r="L30" s="71">
        <v>-1796</v>
      </c>
      <c r="M30" s="71">
        <v>1796</v>
      </c>
      <c r="N30" s="71">
        <v>2224</v>
      </c>
      <c r="O30" s="71">
        <v>428</v>
      </c>
      <c r="P30" s="71">
        <v>0</v>
      </c>
      <c r="Q30" s="71">
        <v>12540</v>
      </c>
      <c r="R30" s="75">
        <v>-981.43</v>
      </c>
      <c r="S30" s="75">
        <v>-2832</v>
      </c>
      <c r="T30" s="75">
        <v>-722.43</v>
      </c>
      <c r="U30" s="75">
        <v>-699</v>
      </c>
      <c r="V30" s="75">
        <v>3272</v>
      </c>
      <c r="W30" s="75">
        <v>71</v>
      </c>
      <c r="X30" s="75">
        <v>-626</v>
      </c>
      <c r="Y30" s="75">
        <v>2224</v>
      </c>
      <c r="Z30" s="75">
        <v>284.43</v>
      </c>
      <c r="AA30" s="75">
        <v>0</v>
      </c>
      <c r="AB30">
        <f t="shared" si="0"/>
        <v>0</v>
      </c>
      <c r="AC30">
        <f t="shared" si="1"/>
        <v>0</v>
      </c>
      <c r="AD30">
        <f t="shared" si="2"/>
        <v>0</v>
      </c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284.42999999999995</v>
      </c>
      <c r="AI30">
        <f t="shared" si="7"/>
        <v>1796</v>
      </c>
      <c r="AJ30">
        <f t="shared" si="8"/>
        <v>0</v>
      </c>
      <c r="AK30">
        <f t="shared" si="9"/>
        <v>0</v>
      </c>
      <c r="AL30">
        <f t="shared" si="10"/>
        <v>0</v>
      </c>
      <c r="AM30">
        <f t="shared" si="11"/>
        <v>-626</v>
      </c>
    </row>
    <row r="31" spans="1:39" x14ac:dyDescent="0.3">
      <c r="A31" t="s">
        <v>64</v>
      </c>
      <c r="B31" t="s">
        <v>20</v>
      </c>
      <c r="C31" s="71">
        <v>-1589</v>
      </c>
      <c r="D31" s="71">
        <v>-2983</v>
      </c>
      <c r="E31" s="71">
        <v>-849</v>
      </c>
      <c r="F31" s="71">
        <v>-893</v>
      </c>
      <c r="G31" s="71">
        <v>3136</v>
      </c>
      <c r="H31" s="71">
        <v>30</v>
      </c>
      <c r="I31" s="71">
        <v>-1559</v>
      </c>
      <c r="J31" s="71">
        <v>-527</v>
      </c>
      <c r="K31" s="71">
        <v>328</v>
      </c>
      <c r="L31" s="71">
        <v>704</v>
      </c>
      <c r="M31" s="71">
        <v>-704</v>
      </c>
      <c r="N31" s="71">
        <v>363</v>
      </c>
      <c r="O31" s="71">
        <v>744</v>
      </c>
      <c r="P31" s="71">
        <v>323</v>
      </c>
      <c r="Q31" s="71">
        <v>12863</v>
      </c>
      <c r="R31" s="75">
        <v>-1589</v>
      </c>
      <c r="S31" s="75">
        <v>-2983</v>
      </c>
      <c r="T31" s="75">
        <v>-849</v>
      </c>
      <c r="U31" s="75">
        <v>-893</v>
      </c>
      <c r="V31" s="75">
        <v>3136</v>
      </c>
      <c r="W31" s="75">
        <v>30</v>
      </c>
      <c r="X31" s="75">
        <v>-908</v>
      </c>
      <c r="Y31" s="75">
        <v>363</v>
      </c>
      <c r="Z31" s="75">
        <v>328</v>
      </c>
      <c r="AA31" s="75">
        <v>323</v>
      </c>
      <c r="AB31">
        <f t="shared" si="0"/>
        <v>0</v>
      </c>
      <c r="AC31">
        <f t="shared" si="1"/>
        <v>0</v>
      </c>
      <c r="AD31">
        <f t="shared" si="2"/>
        <v>0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651</v>
      </c>
      <c r="AI31">
        <f t="shared" si="7"/>
        <v>-381</v>
      </c>
      <c r="AJ31">
        <f t="shared" si="8"/>
        <v>0</v>
      </c>
      <c r="AK31">
        <f t="shared" si="9"/>
        <v>0</v>
      </c>
      <c r="AL31">
        <f t="shared" si="10"/>
        <v>0</v>
      </c>
      <c r="AM31">
        <f t="shared" si="11"/>
        <v>-908</v>
      </c>
    </row>
    <row r="32" spans="1:39" x14ac:dyDescent="0.3">
      <c r="A32" t="s">
        <v>65</v>
      </c>
      <c r="B32" t="s">
        <v>20</v>
      </c>
      <c r="C32" s="71">
        <v>-536</v>
      </c>
      <c r="D32" s="71">
        <v>-2313</v>
      </c>
      <c r="E32" s="71">
        <v>-438</v>
      </c>
      <c r="F32" s="71">
        <v>-694</v>
      </c>
      <c r="G32" s="71">
        <v>2909</v>
      </c>
      <c r="H32" s="71">
        <v>51</v>
      </c>
      <c r="I32" s="71">
        <v>-485</v>
      </c>
      <c r="J32" s="71">
        <v>4</v>
      </c>
      <c r="K32" s="71">
        <v>-111</v>
      </c>
      <c r="L32" s="71">
        <v>600</v>
      </c>
      <c r="M32" s="71">
        <v>-600</v>
      </c>
      <c r="N32" s="71">
        <v>-653</v>
      </c>
      <c r="O32" s="71">
        <v>-53</v>
      </c>
      <c r="P32" s="71">
        <v>0</v>
      </c>
      <c r="Q32" s="71">
        <v>12033</v>
      </c>
      <c r="R32" s="75">
        <v>-536</v>
      </c>
      <c r="S32" s="75">
        <v>-2313</v>
      </c>
      <c r="T32" s="75">
        <v>-438</v>
      </c>
      <c r="U32" s="75">
        <v>-694</v>
      </c>
      <c r="V32" s="75">
        <v>2909</v>
      </c>
      <c r="W32" s="75">
        <v>51</v>
      </c>
      <c r="X32" s="75">
        <v>-596</v>
      </c>
      <c r="Y32" s="75">
        <v>-653</v>
      </c>
      <c r="Z32" s="75">
        <v>-111</v>
      </c>
      <c r="AA32" s="75">
        <v>0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-111</v>
      </c>
      <c r="AI32">
        <f t="shared" si="7"/>
        <v>-600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-596</v>
      </c>
    </row>
    <row r="33" spans="1:39" x14ac:dyDescent="0.3">
      <c r="A33" t="s">
        <v>66</v>
      </c>
      <c r="B33" t="s">
        <v>20</v>
      </c>
      <c r="C33" s="71">
        <v>-840</v>
      </c>
      <c r="D33" s="71">
        <v>-3324</v>
      </c>
      <c r="E33" s="71">
        <v>235</v>
      </c>
      <c r="F33" s="71">
        <v>-996</v>
      </c>
      <c r="G33" s="71">
        <v>3245</v>
      </c>
      <c r="H33" s="71">
        <v>23</v>
      </c>
      <c r="I33" s="71">
        <v>-817</v>
      </c>
      <c r="J33" s="71">
        <v>-2152</v>
      </c>
      <c r="K33" s="71">
        <v>-561</v>
      </c>
      <c r="L33" s="71">
        <v>-774</v>
      </c>
      <c r="M33" s="71">
        <v>774</v>
      </c>
      <c r="N33" s="71">
        <v>2129</v>
      </c>
      <c r="O33" s="71">
        <v>1055</v>
      </c>
      <c r="P33" s="71">
        <v>300</v>
      </c>
      <c r="Q33" s="71">
        <v>13953</v>
      </c>
      <c r="R33" s="75">
        <v>-840</v>
      </c>
      <c r="S33" s="75">
        <v>-3324</v>
      </c>
      <c r="T33" s="75">
        <v>235</v>
      </c>
      <c r="U33" s="75">
        <v>-996</v>
      </c>
      <c r="V33" s="75">
        <v>3245</v>
      </c>
      <c r="W33" s="75">
        <v>23</v>
      </c>
      <c r="X33" s="75">
        <v>-1078</v>
      </c>
      <c r="Y33" s="75">
        <v>2129</v>
      </c>
      <c r="Z33" s="75">
        <v>-561</v>
      </c>
      <c r="AA33" s="75">
        <v>300</v>
      </c>
      <c r="AB33">
        <f t="shared" si="0"/>
        <v>0</v>
      </c>
      <c r="AC33">
        <f t="shared" si="1"/>
        <v>0</v>
      </c>
      <c r="AD33">
        <f t="shared" si="2"/>
        <v>0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-261</v>
      </c>
      <c r="AI33">
        <f t="shared" si="7"/>
        <v>1074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-1078</v>
      </c>
    </row>
    <row r="34" spans="1:39" x14ac:dyDescent="0.3">
      <c r="A34" t="s">
        <v>63</v>
      </c>
      <c r="B34" t="s">
        <v>21</v>
      </c>
      <c r="C34" s="71">
        <v>-542</v>
      </c>
      <c r="D34" s="71">
        <v>-2968</v>
      </c>
      <c r="E34" s="71">
        <v>-674</v>
      </c>
      <c r="F34" s="71">
        <v>-648</v>
      </c>
      <c r="G34" s="71">
        <v>3748</v>
      </c>
      <c r="H34" s="71">
        <v>20</v>
      </c>
      <c r="I34" s="71">
        <v>-522</v>
      </c>
      <c r="J34" s="71">
        <v>-713</v>
      </c>
      <c r="K34" s="71">
        <v>-104</v>
      </c>
      <c r="L34" s="71">
        <v>-87</v>
      </c>
      <c r="M34" s="71">
        <v>87</v>
      </c>
      <c r="N34" s="71">
        <v>35</v>
      </c>
      <c r="O34" s="71">
        <v>-52</v>
      </c>
      <c r="P34" s="71">
        <v>0</v>
      </c>
      <c r="Q34" s="71">
        <v>14262</v>
      </c>
      <c r="R34" s="75">
        <v>-542</v>
      </c>
      <c r="S34" s="75">
        <v>-2968</v>
      </c>
      <c r="T34" s="75">
        <v>-674</v>
      </c>
      <c r="U34" s="75">
        <v>-648</v>
      </c>
      <c r="V34" s="75">
        <v>3748</v>
      </c>
      <c r="W34" s="75">
        <v>20</v>
      </c>
      <c r="X34" s="75">
        <v>-626</v>
      </c>
      <c r="Y34" s="75">
        <v>35</v>
      </c>
      <c r="Z34" s="75">
        <v>-104</v>
      </c>
      <c r="AA34" s="75">
        <v>0</v>
      </c>
      <c r="AB34">
        <f t="shared" ref="AB34:AB65" si="12">R34-C34</f>
        <v>0</v>
      </c>
      <c r="AC34">
        <f t="shared" ref="AC34:AC65" si="13">S34-D34</f>
        <v>0</v>
      </c>
      <c r="AD34">
        <f t="shared" ref="AD34:AD65" si="14">T34-E34</f>
        <v>0</v>
      </c>
      <c r="AE34">
        <f t="shared" ref="AE34:AE65" si="15">U34-F34</f>
        <v>0</v>
      </c>
      <c r="AF34">
        <f t="shared" ref="AF34:AF65" si="16">V34-G34</f>
        <v>0</v>
      </c>
      <c r="AG34">
        <f t="shared" ref="AG34:AG65" si="17">W34-H34</f>
        <v>0</v>
      </c>
      <c r="AH34">
        <f t="shared" ref="AH34:AH65" si="18">X34-I34</f>
        <v>-104</v>
      </c>
      <c r="AI34">
        <f t="shared" ref="AI34:AI65" si="19">X34-J34</f>
        <v>87</v>
      </c>
      <c r="AJ34">
        <f t="shared" ref="AJ34:AJ65" si="20">Y34-N34</f>
        <v>0</v>
      </c>
      <c r="AK34">
        <f t="shared" ref="AK34:AK65" si="21">Z34-K34</f>
        <v>0</v>
      </c>
      <c r="AL34">
        <f t="shared" ref="AL34:AL65" si="22">AA34-P34</f>
        <v>0</v>
      </c>
      <c r="AM34">
        <f t="shared" ref="AM34:AM65" si="23">I34+P34+K34</f>
        <v>-626</v>
      </c>
    </row>
    <row r="35" spans="1:39" x14ac:dyDescent="0.3">
      <c r="A35" t="s">
        <v>64</v>
      </c>
      <c r="B35" t="s">
        <v>21</v>
      </c>
      <c r="C35" s="71">
        <v>564</v>
      </c>
      <c r="D35" s="71">
        <v>-2757</v>
      </c>
      <c r="E35" s="71">
        <v>279</v>
      </c>
      <c r="F35" s="71">
        <v>-849</v>
      </c>
      <c r="G35" s="71">
        <v>3891</v>
      </c>
      <c r="H35" s="71">
        <v>15</v>
      </c>
      <c r="I35" s="71">
        <v>579</v>
      </c>
      <c r="J35" s="71">
        <v>-266</v>
      </c>
      <c r="K35" s="71">
        <v>43</v>
      </c>
      <c r="L35" s="71">
        <v>-888</v>
      </c>
      <c r="M35" s="71">
        <v>888</v>
      </c>
      <c r="N35" s="71">
        <v>809</v>
      </c>
      <c r="O35" s="71">
        <v>-79</v>
      </c>
      <c r="P35" s="71">
        <v>0</v>
      </c>
      <c r="Q35" s="71">
        <v>15041</v>
      </c>
      <c r="R35" s="75">
        <v>564</v>
      </c>
      <c r="S35" s="75">
        <v>-2757</v>
      </c>
      <c r="T35" s="75">
        <v>279</v>
      </c>
      <c r="U35" s="75">
        <v>-849</v>
      </c>
      <c r="V35" s="75">
        <v>3891</v>
      </c>
      <c r="W35" s="75">
        <v>15</v>
      </c>
      <c r="X35" s="75">
        <v>622</v>
      </c>
      <c r="Y35" s="75">
        <v>809</v>
      </c>
      <c r="Z35" s="75">
        <v>43</v>
      </c>
      <c r="AA35" s="75"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  <c r="AF35">
        <f t="shared" si="16"/>
        <v>0</v>
      </c>
      <c r="AG35">
        <f t="shared" si="17"/>
        <v>0</v>
      </c>
      <c r="AH35">
        <f t="shared" si="18"/>
        <v>43</v>
      </c>
      <c r="AI35">
        <f t="shared" si="19"/>
        <v>888</v>
      </c>
      <c r="AJ35">
        <f t="shared" si="20"/>
        <v>0</v>
      </c>
      <c r="AK35">
        <f t="shared" si="21"/>
        <v>0</v>
      </c>
      <c r="AL35">
        <f t="shared" si="22"/>
        <v>0</v>
      </c>
      <c r="AM35">
        <f t="shared" si="23"/>
        <v>622</v>
      </c>
    </row>
    <row r="36" spans="1:39" x14ac:dyDescent="0.3">
      <c r="A36" t="s">
        <v>65</v>
      </c>
      <c r="B36" t="s">
        <v>21</v>
      </c>
      <c r="C36" s="71">
        <v>-32</v>
      </c>
      <c r="D36" s="71">
        <v>-2377</v>
      </c>
      <c r="E36" s="71">
        <v>-724</v>
      </c>
      <c r="F36" s="71">
        <v>-710</v>
      </c>
      <c r="G36" s="71">
        <v>3779</v>
      </c>
      <c r="H36" s="71">
        <v>47</v>
      </c>
      <c r="I36" s="71">
        <v>15</v>
      </c>
      <c r="J36" s="71">
        <v>-735</v>
      </c>
      <c r="K36" s="71">
        <v>95</v>
      </c>
      <c r="L36" s="71">
        <v>-845</v>
      </c>
      <c r="M36" s="71">
        <v>845</v>
      </c>
      <c r="N36" s="71">
        <v>791</v>
      </c>
      <c r="O36" s="71">
        <v>-54</v>
      </c>
      <c r="P36" s="71">
        <v>0</v>
      </c>
      <c r="Q36" s="71">
        <v>15977</v>
      </c>
      <c r="R36" s="75">
        <v>-32</v>
      </c>
      <c r="S36" s="75">
        <v>-2377</v>
      </c>
      <c r="T36" s="75">
        <v>-724</v>
      </c>
      <c r="U36" s="75">
        <v>-710</v>
      </c>
      <c r="V36" s="75">
        <v>3779</v>
      </c>
      <c r="W36" s="75">
        <v>47</v>
      </c>
      <c r="X36" s="75">
        <v>110</v>
      </c>
      <c r="Y36" s="75">
        <v>791</v>
      </c>
      <c r="Z36" s="75">
        <v>95</v>
      </c>
      <c r="AA36" s="75"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  <c r="AF36">
        <f t="shared" si="16"/>
        <v>0</v>
      </c>
      <c r="AG36">
        <f t="shared" si="17"/>
        <v>0</v>
      </c>
      <c r="AH36">
        <f t="shared" si="18"/>
        <v>95</v>
      </c>
      <c r="AI36">
        <f t="shared" si="19"/>
        <v>845</v>
      </c>
      <c r="AJ36">
        <f t="shared" si="20"/>
        <v>0</v>
      </c>
      <c r="AK36">
        <f t="shared" si="21"/>
        <v>0</v>
      </c>
      <c r="AL36">
        <f t="shared" si="22"/>
        <v>0</v>
      </c>
      <c r="AM36">
        <f t="shared" si="23"/>
        <v>110</v>
      </c>
    </row>
    <row r="37" spans="1:39" x14ac:dyDescent="0.3">
      <c r="A37" t="s">
        <v>66</v>
      </c>
      <c r="B37" t="s">
        <v>21</v>
      </c>
      <c r="C37" s="71">
        <v>224</v>
      </c>
      <c r="D37" s="71">
        <v>-2325</v>
      </c>
      <c r="E37" s="71">
        <v>-910</v>
      </c>
      <c r="F37" s="71">
        <v>-810</v>
      </c>
      <c r="G37" s="71">
        <v>4269</v>
      </c>
      <c r="H37" s="71">
        <v>79</v>
      </c>
      <c r="I37" s="71">
        <v>303</v>
      </c>
      <c r="J37" s="71">
        <v>-387</v>
      </c>
      <c r="K37" s="71">
        <v>-18</v>
      </c>
      <c r="L37" s="71">
        <v>-672</v>
      </c>
      <c r="M37" s="71">
        <v>672</v>
      </c>
      <c r="N37" s="71">
        <v>590</v>
      </c>
      <c r="O37" s="71">
        <v>-82</v>
      </c>
      <c r="P37" s="71">
        <v>0</v>
      </c>
      <c r="Q37" s="71">
        <v>16614</v>
      </c>
      <c r="R37" s="75">
        <v>224</v>
      </c>
      <c r="S37" s="75">
        <v>-2325</v>
      </c>
      <c r="T37" s="75">
        <v>-910</v>
      </c>
      <c r="U37" s="75">
        <v>-810</v>
      </c>
      <c r="V37" s="75">
        <v>4269</v>
      </c>
      <c r="W37" s="75">
        <v>79</v>
      </c>
      <c r="X37" s="75">
        <v>285</v>
      </c>
      <c r="Y37" s="75">
        <v>590</v>
      </c>
      <c r="Z37" s="75">
        <v>-18</v>
      </c>
      <c r="AA37" s="75"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  <c r="AF37">
        <f t="shared" si="16"/>
        <v>0</v>
      </c>
      <c r="AG37">
        <f t="shared" si="17"/>
        <v>0</v>
      </c>
      <c r="AH37">
        <f t="shared" si="18"/>
        <v>-18</v>
      </c>
      <c r="AI37">
        <f t="shared" si="19"/>
        <v>672</v>
      </c>
      <c r="AJ37">
        <f t="shared" si="20"/>
        <v>0</v>
      </c>
      <c r="AK37">
        <f t="shared" si="21"/>
        <v>0</v>
      </c>
      <c r="AL37">
        <f t="shared" si="22"/>
        <v>0</v>
      </c>
      <c r="AM37">
        <f t="shared" si="23"/>
        <v>285</v>
      </c>
    </row>
    <row r="38" spans="1:39" x14ac:dyDescent="0.3">
      <c r="A38" t="s">
        <v>63</v>
      </c>
      <c r="B38" t="s">
        <v>22</v>
      </c>
      <c r="C38" s="71">
        <v>-1367</v>
      </c>
      <c r="D38" s="71">
        <v>-4213</v>
      </c>
      <c r="E38" s="71">
        <v>-774</v>
      </c>
      <c r="F38" s="71">
        <v>-650</v>
      </c>
      <c r="G38" s="71">
        <v>4270</v>
      </c>
      <c r="H38" s="71">
        <v>31</v>
      </c>
      <c r="I38" s="71">
        <v>-1336</v>
      </c>
      <c r="J38" s="71">
        <v>-602</v>
      </c>
      <c r="K38" s="71">
        <v>-25</v>
      </c>
      <c r="L38" s="71">
        <v>759</v>
      </c>
      <c r="M38" s="71">
        <v>-759</v>
      </c>
      <c r="N38" s="71">
        <v>-814</v>
      </c>
      <c r="O38" s="71">
        <v>-55</v>
      </c>
      <c r="P38" s="71">
        <v>0</v>
      </c>
      <c r="Q38" s="71">
        <v>15614</v>
      </c>
      <c r="R38" s="75">
        <v>-1367</v>
      </c>
      <c r="S38" s="75">
        <v>-4213</v>
      </c>
      <c r="T38" s="75">
        <v>-774</v>
      </c>
      <c r="U38" s="75">
        <v>-650</v>
      </c>
      <c r="V38" s="75">
        <v>4270</v>
      </c>
      <c r="W38" s="75">
        <v>31</v>
      </c>
      <c r="X38" s="75">
        <v>-1361</v>
      </c>
      <c r="Y38" s="75">
        <v>-814</v>
      </c>
      <c r="Z38" s="75">
        <v>-25</v>
      </c>
      <c r="AA38" s="75"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  <c r="AF38">
        <f t="shared" si="16"/>
        <v>0</v>
      </c>
      <c r="AG38">
        <f t="shared" si="17"/>
        <v>0</v>
      </c>
      <c r="AH38">
        <f t="shared" si="18"/>
        <v>-25</v>
      </c>
      <c r="AI38">
        <f t="shared" si="19"/>
        <v>-759</v>
      </c>
      <c r="AJ38">
        <f t="shared" si="20"/>
        <v>0</v>
      </c>
      <c r="AK38">
        <f t="shared" si="21"/>
        <v>0</v>
      </c>
      <c r="AL38">
        <f t="shared" si="22"/>
        <v>0</v>
      </c>
      <c r="AM38">
        <f t="shared" si="23"/>
        <v>-1361</v>
      </c>
    </row>
    <row r="39" spans="1:39" x14ac:dyDescent="0.3">
      <c r="A39" t="s">
        <v>64</v>
      </c>
      <c r="B39" t="s">
        <v>22</v>
      </c>
      <c r="C39" s="71">
        <v>-1032</v>
      </c>
      <c r="D39" s="71">
        <v>-3752</v>
      </c>
      <c r="E39" s="71">
        <v>-643</v>
      </c>
      <c r="F39" s="71">
        <v>-922</v>
      </c>
      <c r="G39" s="71">
        <v>4285</v>
      </c>
      <c r="H39" s="71">
        <v>59</v>
      </c>
      <c r="I39" s="71">
        <v>-973</v>
      </c>
      <c r="J39" s="71">
        <v>326</v>
      </c>
      <c r="K39" s="71">
        <v>266</v>
      </c>
      <c r="L39" s="71">
        <v>1033</v>
      </c>
      <c r="M39" s="71">
        <v>-1033</v>
      </c>
      <c r="N39" s="71">
        <v>-1114</v>
      </c>
      <c r="O39" s="71">
        <v>-81</v>
      </c>
      <c r="P39" s="71">
        <v>0</v>
      </c>
      <c r="Q39" s="71">
        <v>14451</v>
      </c>
      <c r="R39" s="75">
        <v>-1032</v>
      </c>
      <c r="S39" s="75">
        <v>-3752</v>
      </c>
      <c r="T39" s="75">
        <v>-643</v>
      </c>
      <c r="U39" s="75">
        <v>-922</v>
      </c>
      <c r="V39" s="75">
        <v>4285</v>
      </c>
      <c r="W39" s="75">
        <v>59</v>
      </c>
      <c r="X39" s="75">
        <v>-707</v>
      </c>
      <c r="Y39" s="75">
        <v>-1114</v>
      </c>
      <c r="Z39" s="75">
        <v>266</v>
      </c>
      <c r="AA39" s="75"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  <c r="AF39">
        <f t="shared" si="16"/>
        <v>0</v>
      </c>
      <c r="AG39">
        <f t="shared" si="17"/>
        <v>0</v>
      </c>
      <c r="AH39">
        <f t="shared" si="18"/>
        <v>266</v>
      </c>
      <c r="AI39">
        <f t="shared" si="19"/>
        <v>-1033</v>
      </c>
      <c r="AJ39">
        <f t="shared" si="20"/>
        <v>0</v>
      </c>
      <c r="AK39">
        <f t="shared" si="21"/>
        <v>0</v>
      </c>
      <c r="AL39">
        <f t="shared" si="22"/>
        <v>0</v>
      </c>
      <c r="AM39">
        <f t="shared" si="23"/>
        <v>-707</v>
      </c>
    </row>
    <row r="40" spans="1:39" x14ac:dyDescent="0.3">
      <c r="A40" t="s">
        <v>65</v>
      </c>
      <c r="B40" t="s">
        <v>22</v>
      </c>
      <c r="C40" s="71">
        <v>-639</v>
      </c>
      <c r="D40" s="71">
        <v>-3792</v>
      </c>
      <c r="E40" s="71">
        <v>-760</v>
      </c>
      <c r="F40" s="71">
        <v>-690</v>
      </c>
      <c r="G40" s="71">
        <v>4603</v>
      </c>
      <c r="H40" s="71">
        <v>54</v>
      </c>
      <c r="I40" s="71">
        <v>-585</v>
      </c>
      <c r="J40" s="71">
        <v>-145</v>
      </c>
      <c r="K40" s="71">
        <v>-419</v>
      </c>
      <c r="L40" s="71">
        <v>859</v>
      </c>
      <c r="M40" s="71">
        <v>-859</v>
      </c>
      <c r="N40" s="71">
        <v>-1311</v>
      </c>
      <c r="O40" s="71">
        <v>-452</v>
      </c>
      <c r="P40" s="71">
        <v>0</v>
      </c>
      <c r="Q40" s="71">
        <v>13167</v>
      </c>
      <c r="R40" s="75">
        <v>-639</v>
      </c>
      <c r="S40" s="75">
        <v>-3792</v>
      </c>
      <c r="T40" s="75">
        <v>-760</v>
      </c>
      <c r="U40" s="75">
        <v>-690</v>
      </c>
      <c r="V40" s="75">
        <v>4603</v>
      </c>
      <c r="W40" s="75">
        <v>54</v>
      </c>
      <c r="X40" s="75">
        <v>-1004</v>
      </c>
      <c r="Y40" s="75">
        <v>-1311</v>
      </c>
      <c r="Z40" s="75">
        <v>-419</v>
      </c>
      <c r="AA40" s="75"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  <c r="AF40">
        <f t="shared" si="16"/>
        <v>0</v>
      </c>
      <c r="AG40">
        <f t="shared" si="17"/>
        <v>0</v>
      </c>
      <c r="AH40">
        <f t="shared" si="18"/>
        <v>-419</v>
      </c>
      <c r="AI40">
        <f t="shared" si="19"/>
        <v>-859</v>
      </c>
      <c r="AJ40">
        <f t="shared" si="20"/>
        <v>0</v>
      </c>
      <c r="AK40">
        <f t="shared" si="21"/>
        <v>0</v>
      </c>
      <c r="AL40">
        <f t="shared" si="22"/>
        <v>0</v>
      </c>
      <c r="AM40">
        <f t="shared" si="23"/>
        <v>-1004</v>
      </c>
    </row>
    <row r="41" spans="1:39" x14ac:dyDescent="0.3">
      <c r="A41" t="s">
        <v>66</v>
      </c>
      <c r="B41" t="s">
        <v>22</v>
      </c>
      <c r="C41" s="71">
        <v>-1620</v>
      </c>
      <c r="D41" s="71">
        <v>-3895</v>
      </c>
      <c r="E41" s="71">
        <v>-1128</v>
      </c>
      <c r="F41" s="71">
        <v>-983</v>
      </c>
      <c r="G41" s="71">
        <v>4386</v>
      </c>
      <c r="H41" s="71">
        <v>39</v>
      </c>
      <c r="I41" s="71">
        <v>-1581</v>
      </c>
      <c r="J41" s="71">
        <v>-859</v>
      </c>
      <c r="K41" s="71">
        <v>98</v>
      </c>
      <c r="L41" s="71">
        <v>624</v>
      </c>
      <c r="M41" s="71">
        <v>-624</v>
      </c>
      <c r="N41" s="71">
        <v>-1191</v>
      </c>
      <c r="O41" s="71">
        <v>-567</v>
      </c>
      <c r="P41" s="71">
        <v>0</v>
      </c>
      <c r="Q41" s="71">
        <v>11905</v>
      </c>
      <c r="R41" s="75">
        <v>-1620</v>
      </c>
      <c r="S41" s="75">
        <v>-3895</v>
      </c>
      <c r="T41" s="75">
        <v>-1128</v>
      </c>
      <c r="U41" s="75">
        <v>-983</v>
      </c>
      <c r="V41" s="75">
        <v>4386</v>
      </c>
      <c r="W41" s="75">
        <v>39</v>
      </c>
      <c r="X41" s="75">
        <v>-1483</v>
      </c>
      <c r="Y41" s="75">
        <v>-1191</v>
      </c>
      <c r="Z41" s="75">
        <v>98</v>
      </c>
      <c r="AA41" s="75">
        <v>0</v>
      </c>
      <c r="AB41">
        <f t="shared" si="12"/>
        <v>0</v>
      </c>
      <c r="AC41">
        <f t="shared" si="13"/>
        <v>0</v>
      </c>
      <c r="AD41">
        <f t="shared" si="14"/>
        <v>0</v>
      </c>
      <c r="AE41">
        <f t="shared" si="15"/>
        <v>0</v>
      </c>
      <c r="AF41">
        <f t="shared" si="16"/>
        <v>0</v>
      </c>
      <c r="AG41">
        <f t="shared" si="17"/>
        <v>0</v>
      </c>
      <c r="AH41">
        <f t="shared" si="18"/>
        <v>98</v>
      </c>
      <c r="AI41">
        <f t="shared" si="19"/>
        <v>-624</v>
      </c>
      <c r="AJ41">
        <f t="shared" si="20"/>
        <v>0</v>
      </c>
      <c r="AK41">
        <f t="shared" si="21"/>
        <v>0</v>
      </c>
      <c r="AL41">
        <f t="shared" si="22"/>
        <v>0</v>
      </c>
      <c r="AM41">
        <f t="shared" si="23"/>
        <v>-1483</v>
      </c>
    </row>
    <row r="42" spans="1:39" x14ac:dyDescent="0.3">
      <c r="A42" t="s">
        <v>63</v>
      </c>
      <c r="B42" t="s">
        <v>31</v>
      </c>
      <c r="C42" s="71">
        <v>439</v>
      </c>
      <c r="D42" s="71">
        <v>-3625</v>
      </c>
      <c r="E42" s="71">
        <v>108</v>
      </c>
      <c r="F42" s="71">
        <v>-692</v>
      </c>
      <c r="G42" s="71">
        <v>4648</v>
      </c>
      <c r="H42" s="71">
        <v>30</v>
      </c>
      <c r="I42" s="71">
        <v>469</v>
      </c>
      <c r="J42" s="71">
        <v>406</v>
      </c>
      <c r="K42" s="71">
        <v>-91</v>
      </c>
      <c r="L42" s="71">
        <v>28</v>
      </c>
      <c r="M42" s="71">
        <v>-28</v>
      </c>
      <c r="N42" s="71">
        <v>-472</v>
      </c>
      <c r="O42" s="71">
        <v>-444</v>
      </c>
      <c r="P42" s="71">
        <v>0</v>
      </c>
      <c r="Q42" s="71">
        <v>11485</v>
      </c>
      <c r="R42" s="75">
        <v>439</v>
      </c>
      <c r="S42" s="75">
        <v>-3625</v>
      </c>
      <c r="T42" s="75">
        <v>108</v>
      </c>
      <c r="U42" s="75">
        <v>-692</v>
      </c>
      <c r="V42" s="75">
        <v>4648</v>
      </c>
      <c r="W42" s="75">
        <v>30</v>
      </c>
      <c r="X42" s="75">
        <v>378</v>
      </c>
      <c r="Y42" s="75">
        <v>-472</v>
      </c>
      <c r="Z42" s="75">
        <v>-91</v>
      </c>
      <c r="AA42" s="75">
        <v>0</v>
      </c>
      <c r="AB42">
        <f t="shared" si="12"/>
        <v>0</v>
      </c>
      <c r="AC42">
        <f t="shared" si="13"/>
        <v>0</v>
      </c>
      <c r="AD42">
        <f t="shared" si="14"/>
        <v>0</v>
      </c>
      <c r="AE42">
        <f t="shared" si="15"/>
        <v>0</v>
      </c>
      <c r="AF42">
        <f t="shared" si="16"/>
        <v>0</v>
      </c>
      <c r="AG42">
        <f t="shared" si="17"/>
        <v>0</v>
      </c>
      <c r="AH42">
        <f t="shared" si="18"/>
        <v>-91</v>
      </c>
      <c r="AI42">
        <f t="shared" si="19"/>
        <v>-28</v>
      </c>
      <c r="AJ42">
        <f t="shared" si="20"/>
        <v>0</v>
      </c>
      <c r="AK42">
        <f t="shared" si="21"/>
        <v>0</v>
      </c>
      <c r="AL42">
        <f t="shared" si="22"/>
        <v>0</v>
      </c>
      <c r="AM42">
        <f t="shared" si="23"/>
        <v>378</v>
      </c>
    </row>
    <row r="43" spans="1:39" x14ac:dyDescent="0.3">
      <c r="A43" t="s">
        <v>64</v>
      </c>
      <c r="B43" t="s">
        <v>31</v>
      </c>
      <c r="C43" s="71">
        <v>-522</v>
      </c>
      <c r="D43" s="71">
        <v>-4281</v>
      </c>
      <c r="E43" s="71">
        <v>-155</v>
      </c>
      <c r="F43" s="71">
        <v>-1020</v>
      </c>
      <c r="G43" s="71">
        <v>4934</v>
      </c>
      <c r="H43" s="71">
        <v>68</v>
      </c>
      <c r="I43" s="71">
        <v>-454</v>
      </c>
      <c r="J43" s="71">
        <v>156</v>
      </c>
      <c r="K43" s="71">
        <v>7</v>
      </c>
      <c r="L43" s="71">
        <v>603</v>
      </c>
      <c r="M43" s="71">
        <v>-603</v>
      </c>
      <c r="N43" s="71">
        <v>-1323</v>
      </c>
      <c r="O43" s="71">
        <v>-720</v>
      </c>
      <c r="P43" s="71">
        <v>0</v>
      </c>
      <c r="Q43" s="71">
        <v>10094</v>
      </c>
      <c r="R43" s="75">
        <v>-522</v>
      </c>
      <c r="S43" s="75">
        <v>-4281</v>
      </c>
      <c r="T43" s="75">
        <v>-155</v>
      </c>
      <c r="U43" s="75">
        <v>-1020</v>
      </c>
      <c r="V43" s="75">
        <v>4934</v>
      </c>
      <c r="W43" s="75">
        <v>68</v>
      </c>
      <c r="X43" s="75">
        <v>-447</v>
      </c>
      <c r="Y43" s="75">
        <v>-1323</v>
      </c>
      <c r="Z43" s="75">
        <v>7</v>
      </c>
      <c r="AA43" s="75">
        <v>0</v>
      </c>
      <c r="AB43">
        <f t="shared" si="12"/>
        <v>0</v>
      </c>
      <c r="AC43">
        <f t="shared" si="13"/>
        <v>0</v>
      </c>
      <c r="AD43">
        <f t="shared" si="14"/>
        <v>0</v>
      </c>
      <c r="AE43">
        <f t="shared" si="15"/>
        <v>0</v>
      </c>
      <c r="AF43">
        <f t="shared" si="16"/>
        <v>0</v>
      </c>
      <c r="AG43">
        <f t="shared" si="17"/>
        <v>0</v>
      </c>
      <c r="AH43">
        <f t="shared" si="18"/>
        <v>7</v>
      </c>
      <c r="AI43">
        <f t="shared" si="19"/>
        <v>-603</v>
      </c>
      <c r="AJ43">
        <f t="shared" si="20"/>
        <v>0</v>
      </c>
      <c r="AK43">
        <f t="shared" si="21"/>
        <v>0</v>
      </c>
      <c r="AL43">
        <f t="shared" si="22"/>
        <v>0</v>
      </c>
      <c r="AM43">
        <f t="shared" si="23"/>
        <v>-447</v>
      </c>
    </row>
    <row r="44" spans="1:39" x14ac:dyDescent="0.3">
      <c r="A44" t="s">
        <v>65</v>
      </c>
      <c r="B44" t="s">
        <v>31</v>
      </c>
      <c r="C44" s="71">
        <v>-1172</v>
      </c>
      <c r="D44" s="71">
        <v>-3679</v>
      </c>
      <c r="E44" s="71">
        <v>-735</v>
      </c>
      <c r="F44" s="71">
        <v>-847</v>
      </c>
      <c r="G44" s="71">
        <v>4089</v>
      </c>
      <c r="H44" s="71">
        <v>94</v>
      </c>
      <c r="I44" s="71">
        <v>-1078</v>
      </c>
      <c r="J44" s="71">
        <v>-115</v>
      </c>
      <c r="K44" s="71">
        <v>-169</v>
      </c>
      <c r="L44" s="71">
        <v>1132</v>
      </c>
      <c r="M44" s="71">
        <v>-1132</v>
      </c>
      <c r="N44" s="71">
        <v>-1716</v>
      </c>
      <c r="O44" s="71">
        <v>-584</v>
      </c>
      <c r="P44" s="71">
        <v>0</v>
      </c>
      <c r="Q44" s="71">
        <v>8283</v>
      </c>
      <c r="R44" s="75">
        <v>-1172</v>
      </c>
      <c r="S44" s="75">
        <v>-3679</v>
      </c>
      <c r="T44" s="75">
        <v>-735</v>
      </c>
      <c r="U44" s="75">
        <v>-847</v>
      </c>
      <c r="V44" s="75">
        <v>4089</v>
      </c>
      <c r="W44" s="75">
        <v>94</v>
      </c>
      <c r="X44" s="75">
        <v>-1247</v>
      </c>
      <c r="Y44" s="75">
        <v>-1716</v>
      </c>
      <c r="Z44" s="75">
        <v>-169</v>
      </c>
      <c r="AA44" s="75">
        <v>0</v>
      </c>
      <c r="AB44">
        <f t="shared" si="12"/>
        <v>0</v>
      </c>
      <c r="AC44">
        <f t="shared" si="13"/>
        <v>0</v>
      </c>
      <c r="AD44">
        <f t="shared" si="14"/>
        <v>0</v>
      </c>
      <c r="AE44">
        <f t="shared" si="15"/>
        <v>0</v>
      </c>
      <c r="AF44">
        <f t="shared" si="16"/>
        <v>0</v>
      </c>
      <c r="AG44">
        <f t="shared" si="17"/>
        <v>0</v>
      </c>
      <c r="AH44">
        <f t="shared" si="18"/>
        <v>-169</v>
      </c>
      <c r="AI44">
        <f t="shared" si="19"/>
        <v>-1132</v>
      </c>
      <c r="AJ44">
        <f t="shared" si="20"/>
        <v>0</v>
      </c>
      <c r="AK44">
        <f t="shared" si="21"/>
        <v>0</v>
      </c>
      <c r="AL44">
        <f t="shared" si="22"/>
        <v>0</v>
      </c>
      <c r="AM44">
        <f t="shared" si="23"/>
        <v>-1247</v>
      </c>
    </row>
    <row r="45" spans="1:39" x14ac:dyDescent="0.3">
      <c r="A45" t="s">
        <v>66</v>
      </c>
      <c r="B45" t="s">
        <v>31</v>
      </c>
      <c r="C45" s="71">
        <v>-1241</v>
      </c>
      <c r="D45" s="71">
        <v>-3770</v>
      </c>
      <c r="E45" s="71">
        <v>-782</v>
      </c>
      <c r="F45" s="71">
        <v>-1110</v>
      </c>
      <c r="G45" s="71">
        <v>4421</v>
      </c>
      <c r="H45" s="71">
        <v>72</v>
      </c>
      <c r="I45" s="71">
        <v>-1169</v>
      </c>
      <c r="J45" s="71">
        <v>-996</v>
      </c>
      <c r="K45" s="71">
        <v>-56</v>
      </c>
      <c r="L45" s="71">
        <v>229</v>
      </c>
      <c r="M45" s="71">
        <v>-229</v>
      </c>
      <c r="N45" s="71">
        <v>-1019</v>
      </c>
      <c r="O45" s="71">
        <v>-790</v>
      </c>
      <c r="P45" s="71">
        <v>0</v>
      </c>
      <c r="Q45" s="71">
        <v>7198</v>
      </c>
      <c r="R45" s="75">
        <v>-1241</v>
      </c>
      <c r="S45" s="75">
        <v>-3770</v>
      </c>
      <c r="T45" s="75">
        <v>-782</v>
      </c>
      <c r="U45" s="75">
        <v>-1110</v>
      </c>
      <c r="V45" s="75">
        <v>4421</v>
      </c>
      <c r="W45" s="75">
        <v>72</v>
      </c>
      <c r="X45" s="75">
        <v>-1225</v>
      </c>
      <c r="Y45" s="75">
        <v>-1019</v>
      </c>
      <c r="Z45" s="75">
        <v>-56</v>
      </c>
      <c r="AA45" s="75">
        <v>0</v>
      </c>
      <c r="AB45">
        <f t="shared" si="12"/>
        <v>0</v>
      </c>
      <c r="AC45">
        <f t="shared" si="13"/>
        <v>0</v>
      </c>
      <c r="AD45">
        <f t="shared" si="14"/>
        <v>0</v>
      </c>
      <c r="AE45">
        <f t="shared" si="15"/>
        <v>0</v>
      </c>
      <c r="AF45">
        <f t="shared" si="16"/>
        <v>0</v>
      </c>
      <c r="AG45">
        <f t="shared" si="17"/>
        <v>0</v>
      </c>
      <c r="AH45">
        <f t="shared" si="18"/>
        <v>-56</v>
      </c>
      <c r="AI45">
        <f t="shared" si="19"/>
        <v>-229</v>
      </c>
      <c r="AJ45">
        <f t="shared" si="20"/>
        <v>0</v>
      </c>
      <c r="AK45">
        <f t="shared" si="21"/>
        <v>0</v>
      </c>
      <c r="AL45">
        <f t="shared" si="22"/>
        <v>0</v>
      </c>
      <c r="AM45">
        <f t="shared" si="23"/>
        <v>-1225</v>
      </c>
    </row>
    <row r="46" spans="1:39" x14ac:dyDescent="0.3">
      <c r="A46" t="s">
        <v>63</v>
      </c>
      <c r="B46" t="s">
        <v>32</v>
      </c>
      <c r="C46" s="71">
        <v>-1315</v>
      </c>
      <c r="D46" s="71">
        <v>-4384</v>
      </c>
      <c r="E46" s="71">
        <v>-908</v>
      </c>
      <c r="F46" s="71">
        <v>-821</v>
      </c>
      <c r="G46" s="71">
        <v>4798</v>
      </c>
      <c r="H46" s="71">
        <v>45</v>
      </c>
      <c r="I46" s="71">
        <v>-1270</v>
      </c>
      <c r="J46" s="71">
        <v>-489</v>
      </c>
      <c r="K46" s="71">
        <v>-410</v>
      </c>
      <c r="L46" s="71">
        <v>1191</v>
      </c>
      <c r="M46" s="71">
        <v>-1191</v>
      </c>
      <c r="N46" s="71">
        <v>-1319</v>
      </c>
      <c r="O46" s="71">
        <v>-128</v>
      </c>
      <c r="P46" s="71">
        <v>0</v>
      </c>
      <c r="Q46" s="71">
        <v>5909</v>
      </c>
      <c r="R46" s="75">
        <v>-1315</v>
      </c>
      <c r="S46" s="75">
        <v>-4384</v>
      </c>
      <c r="T46" s="75">
        <v>-908</v>
      </c>
      <c r="U46" s="75">
        <v>-821</v>
      </c>
      <c r="V46" s="75">
        <v>4798</v>
      </c>
      <c r="W46" s="75">
        <v>45</v>
      </c>
      <c r="X46" s="75">
        <v>-1680</v>
      </c>
      <c r="Y46" s="75">
        <v>-1319</v>
      </c>
      <c r="Z46" s="75">
        <v>-410</v>
      </c>
      <c r="AA46" s="75">
        <v>0</v>
      </c>
      <c r="AB46">
        <f t="shared" si="12"/>
        <v>0</v>
      </c>
      <c r="AC46">
        <f t="shared" si="13"/>
        <v>0</v>
      </c>
      <c r="AD46">
        <f t="shared" si="14"/>
        <v>0</v>
      </c>
      <c r="AE46">
        <f t="shared" si="15"/>
        <v>0</v>
      </c>
      <c r="AF46">
        <f t="shared" si="16"/>
        <v>0</v>
      </c>
      <c r="AG46">
        <f t="shared" si="17"/>
        <v>0</v>
      </c>
      <c r="AH46">
        <f t="shared" si="18"/>
        <v>-410</v>
      </c>
      <c r="AI46">
        <f t="shared" si="19"/>
        <v>-1191</v>
      </c>
      <c r="AJ46">
        <f t="shared" si="20"/>
        <v>0</v>
      </c>
      <c r="AK46">
        <f t="shared" si="21"/>
        <v>0</v>
      </c>
      <c r="AL46">
        <f t="shared" si="22"/>
        <v>0</v>
      </c>
      <c r="AM46">
        <f t="shared" si="23"/>
        <v>-1680</v>
      </c>
    </row>
    <row r="47" spans="1:39" x14ac:dyDescent="0.3">
      <c r="A47" t="s">
        <v>64</v>
      </c>
      <c r="B47" t="s">
        <v>32</v>
      </c>
      <c r="C47" s="71">
        <v>-688</v>
      </c>
      <c r="D47" s="71">
        <v>-4266</v>
      </c>
      <c r="E47" s="71">
        <v>-600</v>
      </c>
      <c r="F47" s="71">
        <v>-1185</v>
      </c>
      <c r="G47" s="71">
        <v>5363</v>
      </c>
      <c r="H47" s="71">
        <v>118</v>
      </c>
      <c r="I47" s="71">
        <v>-570</v>
      </c>
      <c r="J47" s="71">
        <v>241</v>
      </c>
      <c r="K47" s="71">
        <v>106</v>
      </c>
      <c r="L47" s="71">
        <v>705</v>
      </c>
      <c r="M47" s="71">
        <v>-705</v>
      </c>
      <c r="N47" s="71">
        <v>-1049</v>
      </c>
      <c r="O47" s="71">
        <v>-344</v>
      </c>
      <c r="P47" s="71">
        <v>0</v>
      </c>
      <c r="Q47" s="71">
        <v>4862</v>
      </c>
      <c r="R47" s="75">
        <v>-688</v>
      </c>
      <c r="S47" s="75">
        <v>-4266</v>
      </c>
      <c r="T47" s="75">
        <v>-600</v>
      </c>
      <c r="U47" s="75">
        <v>-1185</v>
      </c>
      <c r="V47" s="75">
        <v>5363</v>
      </c>
      <c r="W47" s="75">
        <v>118</v>
      </c>
      <c r="X47" s="75">
        <v>-464</v>
      </c>
      <c r="Y47" s="75">
        <v>-1049</v>
      </c>
      <c r="Z47" s="75">
        <v>106</v>
      </c>
      <c r="AA47" s="75">
        <v>0</v>
      </c>
      <c r="AB47">
        <f t="shared" si="12"/>
        <v>0</v>
      </c>
      <c r="AC47">
        <f t="shared" si="13"/>
        <v>0</v>
      </c>
      <c r="AD47">
        <f t="shared" si="14"/>
        <v>0</v>
      </c>
      <c r="AE47">
        <f t="shared" si="15"/>
        <v>0</v>
      </c>
      <c r="AF47">
        <f t="shared" si="16"/>
        <v>0</v>
      </c>
      <c r="AG47">
        <f t="shared" si="17"/>
        <v>0</v>
      </c>
      <c r="AH47">
        <f t="shared" si="18"/>
        <v>106</v>
      </c>
      <c r="AI47">
        <f t="shared" si="19"/>
        <v>-705</v>
      </c>
      <c r="AJ47">
        <f t="shared" si="20"/>
        <v>0</v>
      </c>
      <c r="AK47">
        <f t="shared" si="21"/>
        <v>0</v>
      </c>
      <c r="AL47">
        <f t="shared" si="22"/>
        <v>0</v>
      </c>
      <c r="AM47">
        <f t="shared" si="23"/>
        <v>-464</v>
      </c>
    </row>
    <row r="48" spans="1:39" x14ac:dyDescent="0.3">
      <c r="A48" t="s">
        <v>65</v>
      </c>
      <c r="B48" t="s">
        <v>32</v>
      </c>
      <c r="C48" s="71">
        <v>-689</v>
      </c>
      <c r="D48" s="71">
        <v>-3830</v>
      </c>
      <c r="E48" s="71">
        <v>-620</v>
      </c>
      <c r="F48" s="71">
        <v>-860</v>
      </c>
      <c r="G48" s="71">
        <v>4621</v>
      </c>
      <c r="H48" s="71">
        <v>1603</v>
      </c>
      <c r="I48" s="71">
        <v>914</v>
      </c>
      <c r="J48" s="71">
        <v>-1072</v>
      </c>
      <c r="K48" s="71">
        <v>-338</v>
      </c>
      <c r="L48" s="71">
        <v>-1648</v>
      </c>
      <c r="M48" s="71">
        <v>1648</v>
      </c>
      <c r="N48" s="71">
        <v>1918</v>
      </c>
      <c r="O48" s="71">
        <v>270</v>
      </c>
      <c r="P48" s="71">
        <v>0</v>
      </c>
      <c r="Q48" s="71">
        <v>6753</v>
      </c>
      <c r="R48" s="75">
        <v>-689</v>
      </c>
      <c r="S48" s="75">
        <v>-3830</v>
      </c>
      <c r="T48" s="75">
        <v>-620</v>
      </c>
      <c r="U48" s="75">
        <v>-860</v>
      </c>
      <c r="V48" s="75">
        <v>4621</v>
      </c>
      <c r="W48" s="75">
        <v>1603</v>
      </c>
      <c r="X48" s="75">
        <v>576</v>
      </c>
      <c r="Y48" s="75">
        <v>1918</v>
      </c>
      <c r="Z48" s="75">
        <v>-338</v>
      </c>
      <c r="AA48" s="75">
        <v>0</v>
      </c>
      <c r="AB48">
        <f t="shared" si="12"/>
        <v>0</v>
      </c>
      <c r="AC48">
        <f t="shared" si="13"/>
        <v>0</v>
      </c>
      <c r="AD48">
        <f t="shared" si="14"/>
        <v>0</v>
      </c>
      <c r="AE48">
        <f t="shared" si="15"/>
        <v>0</v>
      </c>
      <c r="AF48">
        <f t="shared" si="16"/>
        <v>0</v>
      </c>
      <c r="AG48">
        <f t="shared" si="17"/>
        <v>0</v>
      </c>
      <c r="AH48">
        <f t="shared" si="18"/>
        <v>-338</v>
      </c>
      <c r="AI48">
        <f t="shared" si="19"/>
        <v>1648</v>
      </c>
      <c r="AJ48">
        <f t="shared" si="20"/>
        <v>0</v>
      </c>
      <c r="AK48">
        <f t="shared" si="21"/>
        <v>0</v>
      </c>
      <c r="AL48">
        <f t="shared" si="22"/>
        <v>0</v>
      </c>
      <c r="AM48">
        <f t="shared" si="23"/>
        <v>576</v>
      </c>
    </row>
    <row r="49" spans="1:39" x14ac:dyDescent="0.3">
      <c r="A49" t="s">
        <v>66</v>
      </c>
      <c r="B49" t="s">
        <v>32</v>
      </c>
      <c r="C49" s="71">
        <v>-438</v>
      </c>
      <c r="D49" s="71">
        <v>-4110</v>
      </c>
      <c r="E49" s="71">
        <v>-522</v>
      </c>
      <c r="F49" s="71">
        <v>-1089</v>
      </c>
      <c r="G49" s="71">
        <v>5283</v>
      </c>
      <c r="H49" s="71">
        <v>91</v>
      </c>
      <c r="I49" s="71">
        <v>-347</v>
      </c>
      <c r="J49" s="71">
        <v>-4233</v>
      </c>
      <c r="K49" s="71">
        <v>220</v>
      </c>
      <c r="L49" s="71">
        <v>-4106</v>
      </c>
      <c r="M49" s="71">
        <v>4106</v>
      </c>
      <c r="N49" s="71">
        <v>3735</v>
      </c>
      <c r="O49" s="71">
        <v>-371</v>
      </c>
      <c r="P49" s="71">
        <v>0</v>
      </c>
      <c r="Q49" s="71">
        <v>10509</v>
      </c>
      <c r="R49" s="75">
        <v>-438</v>
      </c>
      <c r="S49" s="75">
        <v>-4110</v>
      </c>
      <c r="T49" s="75">
        <v>-522</v>
      </c>
      <c r="U49" s="75">
        <v>-1089</v>
      </c>
      <c r="V49" s="75">
        <v>5283</v>
      </c>
      <c r="W49" s="75">
        <v>91</v>
      </c>
      <c r="X49" s="75">
        <v>-127</v>
      </c>
      <c r="Y49" s="75">
        <v>3735</v>
      </c>
      <c r="Z49" s="75">
        <v>220</v>
      </c>
      <c r="AA49" s="75">
        <v>0</v>
      </c>
      <c r="AB49">
        <f t="shared" si="12"/>
        <v>0</v>
      </c>
      <c r="AC49">
        <f t="shared" si="13"/>
        <v>0</v>
      </c>
      <c r="AD49">
        <f t="shared" si="14"/>
        <v>0</v>
      </c>
      <c r="AE49">
        <f t="shared" si="15"/>
        <v>0</v>
      </c>
      <c r="AF49">
        <f t="shared" si="16"/>
        <v>0</v>
      </c>
      <c r="AG49">
        <f t="shared" si="17"/>
        <v>0</v>
      </c>
      <c r="AH49">
        <f t="shared" si="18"/>
        <v>220</v>
      </c>
      <c r="AI49">
        <f t="shared" si="19"/>
        <v>4106</v>
      </c>
      <c r="AJ49">
        <f t="shared" si="20"/>
        <v>0</v>
      </c>
      <c r="AK49">
        <f t="shared" si="21"/>
        <v>0</v>
      </c>
      <c r="AL49">
        <f t="shared" si="22"/>
        <v>0</v>
      </c>
      <c r="AM49">
        <f t="shared" si="23"/>
        <v>-127</v>
      </c>
    </row>
    <row r="50" spans="1:39" x14ac:dyDescent="0.3">
      <c r="A50" t="s">
        <v>63</v>
      </c>
      <c r="B50" t="s">
        <v>33</v>
      </c>
      <c r="C50" s="71">
        <v>-1677</v>
      </c>
      <c r="D50" s="71">
        <v>-6085</v>
      </c>
      <c r="E50" s="71">
        <v>-662</v>
      </c>
      <c r="F50" s="71">
        <v>-854</v>
      </c>
      <c r="G50" s="71">
        <v>5924</v>
      </c>
      <c r="H50" s="71">
        <v>59</v>
      </c>
      <c r="I50" s="71">
        <v>-1618</v>
      </c>
      <c r="J50" s="71">
        <v>-1181</v>
      </c>
      <c r="K50" s="71">
        <v>102</v>
      </c>
      <c r="L50" s="71">
        <v>335</v>
      </c>
      <c r="M50" s="71">
        <v>-335</v>
      </c>
      <c r="N50" s="71">
        <v>-62</v>
      </c>
      <c r="O50" s="71">
        <v>273</v>
      </c>
      <c r="P50" s="71">
        <v>0</v>
      </c>
      <c r="Q50" s="71">
        <v>10362</v>
      </c>
      <c r="R50" s="75">
        <v>-1677</v>
      </c>
      <c r="S50" s="75">
        <v>-6085</v>
      </c>
      <c r="T50" s="75">
        <v>-662</v>
      </c>
      <c r="U50" s="75">
        <v>-854</v>
      </c>
      <c r="V50" s="75">
        <v>5924</v>
      </c>
      <c r="W50" s="75">
        <v>59</v>
      </c>
      <c r="X50" s="75">
        <v>-1516</v>
      </c>
      <c r="Y50" s="75">
        <v>-62</v>
      </c>
      <c r="Z50" s="75">
        <v>102</v>
      </c>
      <c r="AA50" s="75">
        <v>0</v>
      </c>
      <c r="AB50">
        <f t="shared" si="12"/>
        <v>0</v>
      </c>
      <c r="AC50">
        <f t="shared" si="13"/>
        <v>0</v>
      </c>
      <c r="AD50">
        <f t="shared" si="14"/>
        <v>0</v>
      </c>
      <c r="AE50">
        <f t="shared" si="15"/>
        <v>0</v>
      </c>
      <c r="AF50">
        <f t="shared" si="16"/>
        <v>0</v>
      </c>
      <c r="AG50">
        <f t="shared" si="17"/>
        <v>0</v>
      </c>
      <c r="AH50">
        <f t="shared" si="18"/>
        <v>102</v>
      </c>
      <c r="AI50">
        <f t="shared" si="19"/>
        <v>-335</v>
      </c>
      <c r="AJ50">
        <f t="shared" si="20"/>
        <v>0</v>
      </c>
      <c r="AK50">
        <f t="shared" si="21"/>
        <v>0</v>
      </c>
      <c r="AL50">
        <f t="shared" si="22"/>
        <v>0</v>
      </c>
      <c r="AM50">
        <f t="shared" si="23"/>
        <v>-1516</v>
      </c>
    </row>
    <row r="51" spans="1:39" x14ac:dyDescent="0.3">
      <c r="A51" t="s">
        <v>64</v>
      </c>
      <c r="B51" t="s">
        <v>33</v>
      </c>
      <c r="C51" s="71">
        <v>-854</v>
      </c>
      <c r="D51" s="71">
        <v>-3873</v>
      </c>
      <c r="E51" s="71">
        <v>-845</v>
      </c>
      <c r="F51" s="71">
        <v>-1506</v>
      </c>
      <c r="G51" s="71">
        <v>5370</v>
      </c>
      <c r="H51" s="71">
        <v>208</v>
      </c>
      <c r="I51" s="71">
        <v>-646</v>
      </c>
      <c r="J51" s="71">
        <v>-1490</v>
      </c>
      <c r="K51" s="71">
        <v>-24</v>
      </c>
      <c r="L51" s="71">
        <v>-820</v>
      </c>
      <c r="M51" s="71">
        <v>820</v>
      </c>
      <c r="N51" s="71">
        <v>1678</v>
      </c>
      <c r="O51" s="71">
        <v>858</v>
      </c>
      <c r="P51" s="71">
        <v>0</v>
      </c>
      <c r="Q51" s="71">
        <v>11943</v>
      </c>
      <c r="R51" s="75">
        <v>-854</v>
      </c>
      <c r="S51" s="75">
        <v>-3873</v>
      </c>
      <c r="T51" s="75">
        <v>-845</v>
      </c>
      <c r="U51" s="75">
        <v>-1506</v>
      </c>
      <c r="V51" s="75">
        <v>5370</v>
      </c>
      <c r="W51" s="75">
        <v>208</v>
      </c>
      <c r="X51" s="75">
        <v>-670</v>
      </c>
      <c r="Y51" s="75">
        <v>1678</v>
      </c>
      <c r="Z51" s="75">
        <v>-24</v>
      </c>
      <c r="AA51" s="75">
        <v>0</v>
      </c>
      <c r="AB51">
        <f t="shared" si="12"/>
        <v>0</v>
      </c>
      <c r="AC51">
        <f t="shared" si="13"/>
        <v>0</v>
      </c>
      <c r="AD51">
        <f t="shared" si="14"/>
        <v>0</v>
      </c>
      <c r="AE51">
        <f t="shared" si="15"/>
        <v>0</v>
      </c>
      <c r="AF51">
        <f t="shared" si="16"/>
        <v>0</v>
      </c>
      <c r="AG51">
        <f t="shared" si="17"/>
        <v>0</v>
      </c>
      <c r="AH51">
        <f t="shared" si="18"/>
        <v>-24</v>
      </c>
      <c r="AI51">
        <f t="shared" si="19"/>
        <v>820</v>
      </c>
      <c r="AJ51">
        <f t="shared" si="20"/>
        <v>0</v>
      </c>
      <c r="AK51">
        <f t="shared" si="21"/>
        <v>0</v>
      </c>
      <c r="AL51">
        <f t="shared" si="22"/>
        <v>0</v>
      </c>
      <c r="AM51">
        <f t="shared" si="23"/>
        <v>-670</v>
      </c>
    </row>
    <row r="52" spans="1:39" x14ac:dyDescent="0.3">
      <c r="A52" t="s">
        <v>65</v>
      </c>
      <c r="B52" t="s">
        <v>33</v>
      </c>
      <c r="C52" s="71">
        <v>514</v>
      </c>
      <c r="D52" s="71">
        <v>-3242</v>
      </c>
      <c r="E52" s="71">
        <v>-260</v>
      </c>
      <c r="F52" s="71">
        <v>-864</v>
      </c>
      <c r="G52" s="71">
        <v>4880</v>
      </c>
      <c r="H52" s="71">
        <v>55</v>
      </c>
      <c r="I52" s="71">
        <v>569</v>
      </c>
      <c r="J52" s="71">
        <v>-66</v>
      </c>
      <c r="K52" s="71">
        <v>93</v>
      </c>
      <c r="L52" s="71">
        <v>-728</v>
      </c>
      <c r="M52" s="71">
        <v>728</v>
      </c>
      <c r="N52" s="71">
        <v>1132</v>
      </c>
      <c r="O52" s="71">
        <v>404</v>
      </c>
      <c r="P52" s="71">
        <v>0</v>
      </c>
      <c r="Q52" s="71">
        <v>12991</v>
      </c>
      <c r="R52" s="75">
        <v>514</v>
      </c>
      <c r="S52" s="75">
        <v>-3242</v>
      </c>
      <c r="T52" s="75">
        <v>-260</v>
      </c>
      <c r="U52" s="75">
        <v>-864</v>
      </c>
      <c r="V52" s="75">
        <v>4880</v>
      </c>
      <c r="W52" s="75">
        <v>55</v>
      </c>
      <c r="X52" s="75">
        <v>662</v>
      </c>
      <c r="Y52" s="75">
        <v>1132</v>
      </c>
      <c r="Z52" s="75">
        <v>93</v>
      </c>
      <c r="AA52" s="75">
        <v>0</v>
      </c>
      <c r="AB52">
        <f t="shared" si="12"/>
        <v>0</v>
      </c>
      <c r="AC52">
        <f t="shared" si="13"/>
        <v>0</v>
      </c>
      <c r="AD52">
        <f t="shared" si="14"/>
        <v>0</v>
      </c>
      <c r="AE52">
        <f t="shared" si="15"/>
        <v>0</v>
      </c>
      <c r="AF52">
        <f t="shared" si="16"/>
        <v>0</v>
      </c>
      <c r="AG52">
        <f t="shared" si="17"/>
        <v>0</v>
      </c>
      <c r="AH52">
        <f t="shared" si="18"/>
        <v>93</v>
      </c>
      <c r="AI52">
        <f t="shared" si="19"/>
        <v>728</v>
      </c>
      <c r="AJ52">
        <f t="shared" si="20"/>
        <v>0</v>
      </c>
      <c r="AK52">
        <f t="shared" si="21"/>
        <v>0</v>
      </c>
      <c r="AL52">
        <f t="shared" si="22"/>
        <v>0</v>
      </c>
      <c r="AM52">
        <f t="shared" si="23"/>
        <v>662</v>
      </c>
    </row>
    <row r="53" spans="1:39" x14ac:dyDescent="0.3">
      <c r="A53" t="s">
        <v>66</v>
      </c>
      <c r="B53" t="s">
        <v>33</v>
      </c>
      <c r="C53" s="71">
        <v>-798</v>
      </c>
      <c r="D53" s="71">
        <v>-4067</v>
      </c>
      <c r="E53" s="71">
        <v>-1209</v>
      </c>
      <c r="F53" s="71">
        <v>-1375</v>
      </c>
      <c r="G53" s="71">
        <v>5853</v>
      </c>
      <c r="H53" s="71">
        <v>53</v>
      </c>
      <c r="I53" s="71">
        <v>-745</v>
      </c>
      <c r="J53" s="71">
        <v>-2382</v>
      </c>
      <c r="K53" s="71">
        <v>-204</v>
      </c>
      <c r="L53" s="71">
        <v>-1433</v>
      </c>
      <c r="M53" s="71">
        <v>1433</v>
      </c>
      <c r="N53" s="71">
        <v>1847</v>
      </c>
      <c r="O53" s="71">
        <v>414</v>
      </c>
      <c r="P53" s="71">
        <v>0</v>
      </c>
      <c r="Q53" s="71">
        <v>14836</v>
      </c>
      <c r="R53" s="75">
        <v>-798</v>
      </c>
      <c r="S53" s="75">
        <v>-4067</v>
      </c>
      <c r="T53" s="75">
        <v>-1209</v>
      </c>
      <c r="U53" s="75">
        <v>-1375</v>
      </c>
      <c r="V53" s="75">
        <v>5853</v>
      </c>
      <c r="W53" s="75">
        <v>53</v>
      </c>
      <c r="X53" s="75">
        <v>-949</v>
      </c>
      <c r="Y53" s="75">
        <v>1847</v>
      </c>
      <c r="Z53" s="75">
        <v>-204</v>
      </c>
      <c r="AA53" s="75">
        <v>0</v>
      </c>
      <c r="AB53">
        <f t="shared" si="12"/>
        <v>0</v>
      </c>
      <c r="AC53">
        <f t="shared" si="13"/>
        <v>0</v>
      </c>
      <c r="AD53">
        <f t="shared" si="14"/>
        <v>0</v>
      </c>
      <c r="AE53">
        <f t="shared" si="15"/>
        <v>0</v>
      </c>
      <c r="AF53">
        <f t="shared" si="16"/>
        <v>0</v>
      </c>
      <c r="AG53">
        <f t="shared" si="17"/>
        <v>0</v>
      </c>
      <c r="AH53">
        <f t="shared" si="18"/>
        <v>-204</v>
      </c>
      <c r="AI53">
        <f t="shared" si="19"/>
        <v>1433</v>
      </c>
      <c r="AJ53">
        <f t="shared" si="20"/>
        <v>0</v>
      </c>
      <c r="AK53">
        <f t="shared" si="21"/>
        <v>0</v>
      </c>
      <c r="AL53">
        <f t="shared" si="22"/>
        <v>0</v>
      </c>
      <c r="AM53">
        <f t="shared" si="23"/>
        <v>-949</v>
      </c>
    </row>
    <row r="54" spans="1:39" x14ac:dyDescent="0.3">
      <c r="A54" t="s">
        <v>63</v>
      </c>
      <c r="B54" t="s">
        <v>36</v>
      </c>
      <c r="C54" s="71">
        <v>-586</v>
      </c>
      <c r="D54" s="71">
        <v>-4757</v>
      </c>
      <c r="E54" s="71">
        <v>-378</v>
      </c>
      <c r="F54" s="71">
        <v>-1149</v>
      </c>
      <c r="G54" s="71">
        <v>5698</v>
      </c>
      <c r="H54" s="71">
        <v>89</v>
      </c>
      <c r="I54" s="71">
        <v>-497</v>
      </c>
      <c r="J54" s="71">
        <v>-1681.8</v>
      </c>
      <c r="K54" s="71">
        <v>60.2</v>
      </c>
      <c r="L54" s="71">
        <v>-1245</v>
      </c>
      <c r="M54" s="71">
        <v>1245</v>
      </c>
      <c r="N54" s="71">
        <v>1750</v>
      </c>
      <c r="O54" s="71">
        <v>505</v>
      </c>
      <c r="P54" s="71">
        <v>0</v>
      </c>
      <c r="Q54" s="71">
        <v>16548</v>
      </c>
      <c r="R54" s="75">
        <v>-586</v>
      </c>
      <c r="S54" s="75">
        <v>-4757</v>
      </c>
      <c r="T54" s="75">
        <v>-378</v>
      </c>
      <c r="U54" s="75">
        <v>-1149</v>
      </c>
      <c r="V54" s="75">
        <v>5698</v>
      </c>
      <c r="W54" s="75">
        <v>89</v>
      </c>
      <c r="X54" s="75">
        <v>-436.8</v>
      </c>
      <c r="Y54" s="75">
        <v>1750</v>
      </c>
      <c r="Z54" s="75">
        <v>60.2</v>
      </c>
      <c r="AA54" s="75">
        <v>0</v>
      </c>
      <c r="AB54">
        <f t="shared" si="12"/>
        <v>0</v>
      </c>
      <c r="AC54">
        <f t="shared" si="13"/>
        <v>0</v>
      </c>
      <c r="AD54">
        <f t="shared" si="14"/>
        <v>0</v>
      </c>
      <c r="AE54">
        <f t="shared" si="15"/>
        <v>0</v>
      </c>
      <c r="AF54">
        <f t="shared" si="16"/>
        <v>0</v>
      </c>
      <c r="AG54">
        <f t="shared" si="17"/>
        <v>0</v>
      </c>
      <c r="AH54">
        <f t="shared" si="18"/>
        <v>60.199999999999989</v>
      </c>
      <c r="AI54">
        <f t="shared" si="19"/>
        <v>1245</v>
      </c>
      <c r="AJ54">
        <f t="shared" si="20"/>
        <v>0</v>
      </c>
      <c r="AK54">
        <f t="shared" si="21"/>
        <v>0</v>
      </c>
      <c r="AL54">
        <f t="shared" si="22"/>
        <v>0</v>
      </c>
      <c r="AM54">
        <f t="shared" si="23"/>
        <v>-436.8</v>
      </c>
    </row>
    <row r="55" spans="1:39" x14ac:dyDescent="0.3">
      <c r="A55" t="s">
        <v>64</v>
      </c>
      <c r="B55" t="s">
        <v>36</v>
      </c>
      <c r="C55" s="71">
        <v>-1933</v>
      </c>
      <c r="D55" s="71">
        <v>-5042</v>
      </c>
      <c r="E55" s="71">
        <v>-1063</v>
      </c>
      <c r="F55" s="71">
        <v>-1611</v>
      </c>
      <c r="G55" s="71">
        <v>5783</v>
      </c>
      <c r="H55" s="71">
        <v>77</v>
      </c>
      <c r="I55" s="71">
        <v>-1856</v>
      </c>
      <c r="J55" s="71">
        <v>-2364</v>
      </c>
      <c r="K55" s="71">
        <v>-294</v>
      </c>
      <c r="L55" s="71">
        <v>-214</v>
      </c>
      <c r="M55" s="71">
        <v>214</v>
      </c>
      <c r="N55" s="71">
        <v>714</v>
      </c>
      <c r="O55" s="71">
        <v>500</v>
      </c>
      <c r="P55" s="71">
        <v>0</v>
      </c>
      <c r="Q55" s="71">
        <v>17220</v>
      </c>
      <c r="R55" s="75">
        <v>-1933</v>
      </c>
      <c r="S55" s="75">
        <v>-5042</v>
      </c>
      <c r="T55" s="75">
        <v>-1063</v>
      </c>
      <c r="U55" s="75">
        <v>-1611</v>
      </c>
      <c r="V55" s="75">
        <v>5783</v>
      </c>
      <c r="W55" s="75">
        <v>77</v>
      </c>
      <c r="X55" s="75">
        <v>-2150</v>
      </c>
      <c r="Y55" s="75">
        <v>714</v>
      </c>
      <c r="Z55" s="75">
        <v>-294</v>
      </c>
      <c r="AA55" s="75">
        <v>0</v>
      </c>
      <c r="AB55">
        <f t="shared" si="12"/>
        <v>0</v>
      </c>
      <c r="AC55">
        <f t="shared" si="13"/>
        <v>0</v>
      </c>
      <c r="AD55">
        <f t="shared" si="14"/>
        <v>0</v>
      </c>
      <c r="AE55">
        <f t="shared" si="15"/>
        <v>0</v>
      </c>
      <c r="AF55">
        <f t="shared" si="16"/>
        <v>0</v>
      </c>
      <c r="AG55">
        <f t="shared" si="17"/>
        <v>0</v>
      </c>
      <c r="AH55">
        <f t="shared" si="18"/>
        <v>-294</v>
      </c>
      <c r="AI55">
        <f t="shared" si="19"/>
        <v>214</v>
      </c>
      <c r="AJ55">
        <f t="shared" si="20"/>
        <v>0</v>
      </c>
      <c r="AK55">
        <f t="shared" si="21"/>
        <v>0</v>
      </c>
      <c r="AL55">
        <f t="shared" si="22"/>
        <v>0</v>
      </c>
      <c r="AM55">
        <f t="shared" si="23"/>
        <v>-2150</v>
      </c>
    </row>
    <row r="56" spans="1:39" x14ac:dyDescent="0.3">
      <c r="A56" t="s">
        <v>65</v>
      </c>
      <c r="B56" t="s">
        <v>36</v>
      </c>
      <c r="C56" s="71">
        <v>-871</v>
      </c>
      <c r="D56" s="71">
        <v>-4219</v>
      </c>
      <c r="E56" s="71">
        <v>-826</v>
      </c>
      <c r="F56" s="71">
        <v>-1113</v>
      </c>
      <c r="G56" s="71">
        <v>5287</v>
      </c>
      <c r="H56" s="71">
        <v>47</v>
      </c>
      <c r="I56" s="71">
        <v>-824</v>
      </c>
      <c r="J56" s="71">
        <v>-204</v>
      </c>
      <c r="K56" s="71">
        <v>305</v>
      </c>
      <c r="L56" s="71">
        <v>315</v>
      </c>
      <c r="M56" s="71">
        <v>-315</v>
      </c>
      <c r="N56" s="71">
        <v>188</v>
      </c>
      <c r="O56" s="71">
        <v>503</v>
      </c>
      <c r="P56" s="71">
        <v>0</v>
      </c>
      <c r="Q56" s="71">
        <v>17464</v>
      </c>
      <c r="R56" s="75">
        <v>-871</v>
      </c>
      <c r="S56" s="75">
        <v>-4219</v>
      </c>
      <c r="T56" s="75">
        <v>-826</v>
      </c>
      <c r="U56" s="75">
        <v>-1113</v>
      </c>
      <c r="V56" s="75">
        <v>5287</v>
      </c>
      <c r="W56" s="75">
        <v>47</v>
      </c>
      <c r="X56" s="75">
        <v>-519</v>
      </c>
      <c r="Y56" s="75">
        <v>188</v>
      </c>
      <c r="Z56" s="75">
        <v>305</v>
      </c>
      <c r="AA56" s="75">
        <v>0</v>
      </c>
      <c r="AB56">
        <f t="shared" si="12"/>
        <v>0</v>
      </c>
      <c r="AC56">
        <f t="shared" si="13"/>
        <v>0</v>
      </c>
      <c r="AD56">
        <f t="shared" si="14"/>
        <v>0</v>
      </c>
      <c r="AE56">
        <f t="shared" si="15"/>
        <v>0</v>
      </c>
      <c r="AF56">
        <f t="shared" si="16"/>
        <v>0</v>
      </c>
      <c r="AG56">
        <f t="shared" si="17"/>
        <v>0</v>
      </c>
      <c r="AH56">
        <f t="shared" si="18"/>
        <v>305</v>
      </c>
      <c r="AI56">
        <f t="shared" si="19"/>
        <v>-315</v>
      </c>
      <c r="AJ56">
        <f t="shared" si="20"/>
        <v>0</v>
      </c>
      <c r="AK56">
        <f t="shared" si="21"/>
        <v>0</v>
      </c>
      <c r="AL56">
        <f t="shared" si="22"/>
        <v>0</v>
      </c>
      <c r="AM56">
        <f t="shared" si="23"/>
        <v>-519</v>
      </c>
    </row>
    <row r="57" spans="1:39" x14ac:dyDescent="0.3">
      <c r="A57" t="s">
        <v>66</v>
      </c>
      <c r="B57" t="s">
        <v>36</v>
      </c>
      <c r="C57" s="71">
        <v>-1571</v>
      </c>
      <c r="D57" s="71">
        <v>-5128</v>
      </c>
      <c r="E57" s="71">
        <v>-1279</v>
      </c>
      <c r="F57" s="71">
        <v>-1472</v>
      </c>
      <c r="G57" s="71">
        <v>6308</v>
      </c>
      <c r="H57" s="71">
        <v>60</v>
      </c>
      <c r="I57" s="71">
        <v>-1511</v>
      </c>
      <c r="J57" s="71">
        <v>-2628</v>
      </c>
      <c r="K57" s="71">
        <v>391</v>
      </c>
      <c r="L57" s="71">
        <v>-1508</v>
      </c>
      <c r="M57" s="71">
        <v>1508</v>
      </c>
      <c r="N57" s="71">
        <v>2009</v>
      </c>
      <c r="O57" s="71">
        <v>501</v>
      </c>
      <c r="P57" s="71">
        <v>0</v>
      </c>
      <c r="Q57" s="71">
        <v>19446</v>
      </c>
      <c r="R57" s="75">
        <v>-1571</v>
      </c>
      <c r="S57" s="75">
        <v>-5128</v>
      </c>
      <c r="T57" s="75">
        <v>-1279</v>
      </c>
      <c r="U57" s="75">
        <v>-1472</v>
      </c>
      <c r="V57" s="75">
        <v>6308</v>
      </c>
      <c r="W57" s="75">
        <v>60</v>
      </c>
      <c r="X57" s="75">
        <v>-1120</v>
      </c>
      <c r="Y57" s="75">
        <v>2009</v>
      </c>
      <c r="Z57" s="75">
        <v>391</v>
      </c>
      <c r="AA57" s="75">
        <v>0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>
        <f t="shared" si="16"/>
        <v>0</v>
      </c>
      <c r="AG57">
        <f t="shared" si="17"/>
        <v>0</v>
      </c>
      <c r="AH57">
        <f t="shared" si="18"/>
        <v>391</v>
      </c>
      <c r="AI57">
        <f t="shared" si="19"/>
        <v>1508</v>
      </c>
      <c r="AJ57">
        <f t="shared" si="20"/>
        <v>0</v>
      </c>
      <c r="AK57">
        <f t="shared" si="21"/>
        <v>0</v>
      </c>
      <c r="AL57">
        <f t="shared" si="22"/>
        <v>0</v>
      </c>
      <c r="AM57">
        <f t="shared" si="23"/>
        <v>-1120</v>
      </c>
    </row>
    <row r="58" spans="1:39" x14ac:dyDescent="0.3">
      <c r="A58" t="s">
        <v>63</v>
      </c>
      <c r="B58" t="s">
        <v>37</v>
      </c>
      <c r="C58" s="71">
        <v>-1681</v>
      </c>
      <c r="D58" s="71">
        <v>-5106</v>
      </c>
      <c r="E58" s="71">
        <v>-1309</v>
      </c>
      <c r="F58" s="71">
        <v>-990</v>
      </c>
      <c r="G58" s="71">
        <v>5724</v>
      </c>
      <c r="H58" s="71">
        <v>95</v>
      </c>
      <c r="I58" s="71">
        <v>-1586</v>
      </c>
      <c r="J58" s="71">
        <v>-1962</v>
      </c>
      <c r="K58" s="71">
        <v>-99</v>
      </c>
      <c r="L58" s="71">
        <v>-277</v>
      </c>
      <c r="M58" s="71">
        <v>277</v>
      </c>
      <c r="N58" s="71">
        <v>379</v>
      </c>
      <c r="O58" s="71">
        <v>102</v>
      </c>
      <c r="P58" s="71">
        <v>0</v>
      </c>
      <c r="Q58" s="71">
        <v>19823</v>
      </c>
      <c r="R58" s="75">
        <v>-1681</v>
      </c>
      <c r="S58" s="75">
        <v>-5106</v>
      </c>
      <c r="T58" s="75">
        <v>-1309</v>
      </c>
      <c r="U58" s="75">
        <v>-990</v>
      </c>
      <c r="V58" s="75">
        <v>5724</v>
      </c>
      <c r="W58" s="75">
        <v>95</v>
      </c>
      <c r="X58" s="75">
        <v>-1685</v>
      </c>
      <c r="Y58" s="75">
        <v>379</v>
      </c>
      <c r="Z58" s="75">
        <v>-99</v>
      </c>
      <c r="AA58" s="75">
        <v>0</v>
      </c>
      <c r="AB58">
        <f t="shared" si="12"/>
        <v>0</v>
      </c>
      <c r="AC58">
        <f t="shared" si="13"/>
        <v>0</v>
      </c>
      <c r="AD58">
        <f t="shared" si="14"/>
        <v>0</v>
      </c>
      <c r="AE58">
        <f t="shared" si="15"/>
        <v>0</v>
      </c>
      <c r="AF58">
        <f t="shared" si="16"/>
        <v>0</v>
      </c>
      <c r="AG58">
        <f t="shared" si="17"/>
        <v>0</v>
      </c>
      <c r="AH58">
        <f t="shared" si="18"/>
        <v>-99</v>
      </c>
      <c r="AI58">
        <f t="shared" si="19"/>
        <v>277</v>
      </c>
      <c r="AJ58">
        <f t="shared" si="20"/>
        <v>0</v>
      </c>
      <c r="AK58">
        <f t="shared" si="21"/>
        <v>0</v>
      </c>
      <c r="AL58">
        <f t="shared" si="22"/>
        <v>0</v>
      </c>
      <c r="AM58">
        <f t="shared" si="23"/>
        <v>-1685</v>
      </c>
    </row>
    <row r="59" spans="1:39" x14ac:dyDescent="0.3">
      <c r="A59" t="s">
        <v>64</v>
      </c>
      <c r="B59" t="s">
        <v>37</v>
      </c>
      <c r="C59" s="71">
        <v>-3068</v>
      </c>
      <c r="D59" s="71">
        <v>-5927</v>
      </c>
      <c r="E59" s="71">
        <v>-1243</v>
      </c>
      <c r="F59" s="71">
        <v>-1420</v>
      </c>
      <c r="G59" s="71">
        <v>5522</v>
      </c>
      <c r="H59" s="71">
        <v>30</v>
      </c>
      <c r="I59" s="71">
        <v>-3038</v>
      </c>
      <c r="J59" s="71">
        <v>-2822</v>
      </c>
      <c r="K59" s="71">
        <v>166</v>
      </c>
      <c r="L59" s="71">
        <v>50</v>
      </c>
      <c r="M59" s="71">
        <v>-50</v>
      </c>
      <c r="N59" s="71">
        <v>-50</v>
      </c>
      <c r="O59" s="71">
        <v>0</v>
      </c>
      <c r="P59" s="71">
        <v>0</v>
      </c>
      <c r="Q59" s="71">
        <v>19653</v>
      </c>
      <c r="R59" s="75">
        <v>-3068</v>
      </c>
      <c r="S59" s="75">
        <v>-5927</v>
      </c>
      <c r="T59" s="75">
        <v>-1243</v>
      </c>
      <c r="U59" s="75">
        <v>-1420</v>
      </c>
      <c r="V59" s="75">
        <v>5522</v>
      </c>
      <c r="W59" s="75">
        <v>30</v>
      </c>
      <c r="X59" s="75">
        <v>-2872</v>
      </c>
      <c r="Y59" s="75">
        <v>-50</v>
      </c>
      <c r="Z59" s="75">
        <v>166</v>
      </c>
      <c r="AA59" s="75">
        <v>0</v>
      </c>
      <c r="AB59">
        <f t="shared" si="12"/>
        <v>0</v>
      </c>
      <c r="AC59">
        <f t="shared" si="13"/>
        <v>0</v>
      </c>
      <c r="AD59">
        <f t="shared" si="14"/>
        <v>0</v>
      </c>
      <c r="AE59">
        <f t="shared" si="15"/>
        <v>0</v>
      </c>
      <c r="AF59">
        <f t="shared" si="16"/>
        <v>0</v>
      </c>
      <c r="AG59">
        <f t="shared" si="17"/>
        <v>0</v>
      </c>
      <c r="AH59">
        <f t="shared" si="18"/>
        <v>166</v>
      </c>
      <c r="AI59">
        <f t="shared" si="19"/>
        <v>-50</v>
      </c>
      <c r="AJ59">
        <f t="shared" si="20"/>
        <v>0</v>
      </c>
      <c r="AK59">
        <f t="shared" si="21"/>
        <v>0</v>
      </c>
      <c r="AL59">
        <f t="shared" si="22"/>
        <v>0</v>
      </c>
      <c r="AM59">
        <f t="shared" si="23"/>
        <v>-2872</v>
      </c>
    </row>
    <row r="60" spans="1:39" x14ac:dyDescent="0.3">
      <c r="A60" t="s">
        <v>65</v>
      </c>
      <c r="B60" t="s">
        <v>37</v>
      </c>
      <c r="C60" s="71">
        <v>-3090</v>
      </c>
      <c r="D60" s="71">
        <v>-7013</v>
      </c>
      <c r="E60" s="71">
        <v>-559</v>
      </c>
      <c r="F60" s="71">
        <v>-993</v>
      </c>
      <c r="G60" s="71">
        <v>5475</v>
      </c>
      <c r="H60" s="71">
        <v>159</v>
      </c>
      <c r="I60" s="71">
        <v>-2931</v>
      </c>
      <c r="J60" s="71">
        <v>-1379</v>
      </c>
      <c r="K60" s="71">
        <v>-289</v>
      </c>
      <c r="L60" s="71">
        <v>1841</v>
      </c>
      <c r="M60" s="71">
        <v>-1841</v>
      </c>
      <c r="N60" s="71">
        <v>-1841</v>
      </c>
      <c r="O60" s="71">
        <v>0</v>
      </c>
      <c r="P60" s="71">
        <v>0</v>
      </c>
      <c r="Q60" s="71">
        <v>17844</v>
      </c>
      <c r="R60" s="75">
        <v>-3090</v>
      </c>
      <c r="S60" s="75">
        <v>-7013</v>
      </c>
      <c r="T60" s="75">
        <v>-559</v>
      </c>
      <c r="U60" s="75">
        <v>-993</v>
      </c>
      <c r="V60" s="75">
        <v>5475</v>
      </c>
      <c r="W60" s="75">
        <v>159</v>
      </c>
      <c r="X60" s="75">
        <v>-3220</v>
      </c>
      <c r="Y60" s="75">
        <v>-1841</v>
      </c>
      <c r="Z60" s="75">
        <v>-289</v>
      </c>
      <c r="AA60" s="75">
        <v>0</v>
      </c>
      <c r="AB60">
        <f t="shared" si="12"/>
        <v>0</v>
      </c>
      <c r="AC60">
        <f t="shared" si="13"/>
        <v>0</v>
      </c>
      <c r="AD60">
        <f t="shared" si="14"/>
        <v>0</v>
      </c>
      <c r="AE60">
        <f t="shared" si="15"/>
        <v>0</v>
      </c>
      <c r="AF60">
        <f t="shared" si="16"/>
        <v>0</v>
      </c>
      <c r="AG60">
        <f t="shared" si="17"/>
        <v>0</v>
      </c>
      <c r="AH60">
        <f t="shared" si="18"/>
        <v>-289</v>
      </c>
      <c r="AI60">
        <f t="shared" si="19"/>
        <v>-1841</v>
      </c>
      <c r="AJ60">
        <f t="shared" si="20"/>
        <v>0</v>
      </c>
      <c r="AK60">
        <f t="shared" si="21"/>
        <v>0</v>
      </c>
      <c r="AL60">
        <f t="shared" si="22"/>
        <v>0</v>
      </c>
      <c r="AM60">
        <f t="shared" si="23"/>
        <v>-3220</v>
      </c>
    </row>
    <row r="61" spans="1:39" x14ac:dyDescent="0.3">
      <c r="A61" t="s">
        <v>66</v>
      </c>
      <c r="B61" t="s">
        <v>37</v>
      </c>
      <c r="C61" s="71">
        <v>-4431</v>
      </c>
      <c r="D61" s="71">
        <v>-7952</v>
      </c>
      <c r="E61" s="71">
        <v>-1550</v>
      </c>
      <c r="F61" s="71">
        <v>-1611</v>
      </c>
      <c r="G61" s="71">
        <v>6682</v>
      </c>
      <c r="H61" s="71">
        <v>91</v>
      </c>
      <c r="I61" s="71">
        <v>-4340</v>
      </c>
      <c r="J61" s="71">
        <v>-3692</v>
      </c>
      <c r="K61" s="71">
        <v>316</v>
      </c>
      <c r="L61" s="71">
        <v>332</v>
      </c>
      <c r="M61" s="71">
        <v>-332</v>
      </c>
      <c r="N61" s="71">
        <v>-332</v>
      </c>
      <c r="O61" s="71">
        <v>0</v>
      </c>
      <c r="P61" s="71">
        <v>0</v>
      </c>
      <c r="Q61" s="71">
        <v>17550</v>
      </c>
      <c r="R61" s="75">
        <v>-4431</v>
      </c>
      <c r="S61" s="75">
        <v>-7952</v>
      </c>
      <c r="T61" s="75">
        <v>-1550</v>
      </c>
      <c r="U61" s="75">
        <v>-1611</v>
      </c>
      <c r="V61" s="75">
        <v>6682</v>
      </c>
      <c r="W61" s="75">
        <v>91</v>
      </c>
      <c r="X61" s="75">
        <v>-4024</v>
      </c>
      <c r="Y61" s="75">
        <v>-332</v>
      </c>
      <c r="Z61" s="75">
        <v>316</v>
      </c>
      <c r="AA61" s="75">
        <v>0</v>
      </c>
      <c r="AB61">
        <f t="shared" si="12"/>
        <v>0</v>
      </c>
      <c r="AC61">
        <f t="shared" si="13"/>
        <v>0</v>
      </c>
      <c r="AD61">
        <f t="shared" si="14"/>
        <v>0</v>
      </c>
      <c r="AE61">
        <f t="shared" si="15"/>
        <v>0</v>
      </c>
      <c r="AF61">
        <f t="shared" si="16"/>
        <v>0</v>
      </c>
      <c r="AG61">
        <f t="shared" si="17"/>
        <v>0</v>
      </c>
      <c r="AH61">
        <f t="shared" si="18"/>
        <v>316</v>
      </c>
      <c r="AI61">
        <f t="shared" si="19"/>
        <v>-332</v>
      </c>
      <c r="AJ61">
        <f t="shared" si="20"/>
        <v>0</v>
      </c>
      <c r="AK61">
        <f t="shared" si="21"/>
        <v>0</v>
      </c>
      <c r="AL61">
        <f t="shared" si="22"/>
        <v>0</v>
      </c>
      <c r="AM61">
        <f t="shared" si="23"/>
        <v>-4024</v>
      </c>
    </row>
    <row r="62" spans="1:39" x14ac:dyDescent="0.3">
      <c r="A62" t="s">
        <v>63</v>
      </c>
      <c r="B62" t="s">
        <v>38</v>
      </c>
      <c r="C62" s="71">
        <v>-4338</v>
      </c>
      <c r="D62" s="71">
        <v>-7563</v>
      </c>
      <c r="E62" s="71">
        <v>-1658</v>
      </c>
      <c r="F62" s="71">
        <v>-1047</v>
      </c>
      <c r="G62" s="71">
        <v>5930</v>
      </c>
      <c r="H62" s="71">
        <v>106</v>
      </c>
      <c r="I62" s="71">
        <v>-4232</v>
      </c>
      <c r="J62" s="71">
        <v>-2259</v>
      </c>
      <c r="K62" s="71">
        <v>-174</v>
      </c>
      <c r="L62" s="71">
        <v>2147</v>
      </c>
      <c r="M62" s="71">
        <v>-2147</v>
      </c>
      <c r="N62" s="71">
        <v>-2147</v>
      </c>
      <c r="O62" s="71">
        <v>0</v>
      </c>
      <c r="P62" s="71">
        <v>0</v>
      </c>
      <c r="Q62" s="71">
        <v>15442</v>
      </c>
      <c r="R62" s="75">
        <v>-4338</v>
      </c>
      <c r="S62" s="75">
        <v>-7563</v>
      </c>
      <c r="T62" s="75">
        <v>-1658</v>
      </c>
      <c r="U62" s="75">
        <v>-1047</v>
      </c>
      <c r="V62" s="75">
        <v>5930</v>
      </c>
      <c r="W62" s="75">
        <v>106</v>
      </c>
      <c r="X62" s="75">
        <v>-4406</v>
      </c>
      <c r="Y62" s="75">
        <v>-2147</v>
      </c>
      <c r="Z62" s="75">
        <v>-174</v>
      </c>
      <c r="AA62" s="75">
        <v>0</v>
      </c>
      <c r="AB62">
        <f t="shared" si="12"/>
        <v>0</v>
      </c>
      <c r="AC62">
        <f t="shared" si="13"/>
        <v>0</v>
      </c>
      <c r="AD62">
        <f t="shared" si="14"/>
        <v>0</v>
      </c>
      <c r="AE62">
        <f t="shared" si="15"/>
        <v>0</v>
      </c>
      <c r="AF62">
        <f t="shared" si="16"/>
        <v>0</v>
      </c>
      <c r="AG62">
        <f t="shared" si="17"/>
        <v>0</v>
      </c>
      <c r="AH62">
        <f t="shared" si="18"/>
        <v>-174</v>
      </c>
      <c r="AI62">
        <f t="shared" si="19"/>
        <v>-2147</v>
      </c>
      <c r="AJ62">
        <f t="shared" si="20"/>
        <v>0</v>
      </c>
      <c r="AK62">
        <f t="shared" si="21"/>
        <v>0</v>
      </c>
      <c r="AL62">
        <f t="shared" si="22"/>
        <v>0</v>
      </c>
      <c r="AM62">
        <f t="shared" si="23"/>
        <v>-4406</v>
      </c>
    </row>
    <row r="63" spans="1:39" x14ac:dyDescent="0.3">
      <c r="A63" t="s">
        <v>64</v>
      </c>
      <c r="B63" t="s">
        <v>38</v>
      </c>
      <c r="C63" s="71">
        <v>-4321</v>
      </c>
      <c r="D63" s="71">
        <v>-7066</v>
      </c>
      <c r="E63" s="71">
        <v>-1646</v>
      </c>
      <c r="F63" s="71">
        <v>-1509</v>
      </c>
      <c r="G63" s="71">
        <v>5900</v>
      </c>
      <c r="H63" s="71">
        <v>80</v>
      </c>
      <c r="I63" s="71">
        <v>-4241</v>
      </c>
      <c r="J63" s="71">
        <v>-4709</v>
      </c>
      <c r="K63" s="71">
        <v>-181</v>
      </c>
      <c r="L63" s="71">
        <v>-287</v>
      </c>
      <c r="M63" s="71">
        <v>287</v>
      </c>
      <c r="N63" s="71">
        <v>287</v>
      </c>
      <c r="O63" s="71">
        <v>0</v>
      </c>
      <c r="P63" s="71">
        <v>0</v>
      </c>
      <c r="Q63" s="71">
        <v>15764</v>
      </c>
      <c r="R63" s="75">
        <v>-4321</v>
      </c>
      <c r="S63" s="75">
        <v>-7066</v>
      </c>
      <c r="T63" s="75">
        <v>-1646</v>
      </c>
      <c r="U63" s="75">
        <v>-1509</v>
      </c>
      <c r="V63" s="75">
        <v>5900</v>
      </c>
      <c r="W63" s="75">
        <v>80</v>
      </c>
      <c r="X63" s="75">
        <v>-4422</v>
      </c>
      <c r="Y63" s="75">
        <v>287</v>
      </c>
      <c r="Z63" s="75">
        <v>-181</v>
      </c>
      <c r="AA63" s="75">
        <v>0</v>
      </c>
      <c r="AB63">
        <f t="shared" si="12"/>
        <v>0</v>
      </c>
      <c r="AC63">
        <f t="shared" si="13"/>
        <v>0</v>
      </c>
      <c r="AD63">
        <f t="shared" si="14"/>
        <v>0</v>
      </c>
      <c r="AE63">
        <f t="shared" si="15"/>
        <v>0</v>
      </c>
      <c r="AF63">
        <f t="shared" si="16"/>
        <v>0</v>
      </c>
      <c r="AG63">
        <f t="shared" si="17"/>
        <v>0</v>
      </c>
      <c r="AH63">
        <f t="shared" si="18"/>
        <v>-181</v>
      </c>
      <c r="AI63">
        <f t="shared" si="19"/>
        <v>287</v>
      </c>
      <c r="AJ63">
        <f t="shared" si="20"/>
        <v>0</v>
      </c>
      <c r="AK63">
        <f t="shared" si="21"/>
        <v>0</v>
      </c>
      <c r="AL63">
        <f t="shared" si="22"/>
        <v>0</v>
      </c>
      <c r="AM63">
        <f t="shared" si="23"/>
        <v>-4422</v>
      </c>
    </row>
    <row r="64" spans="1:39" x14ac:dyDescent="0.3">
      <c r="A64" t="s">
        <v>65</v>
      </c>
      <c r="B64" t="s">
        <v>38</v>
      </c>
      <c r="C64" s="71">
        <v>-4395</v>
      </c>
      <c r="D64" s="71">
        <v>-7793</v>
      </c>
      <c r="E64" s="71">
        <v>-1261</v>
      </c>
      <c r="F64" s="71">
        <v>-1092</v>
      </c>
      <c r="G64" s="71">
        <v>5751</v>
      </c>
      <c r="H64" s="71">
        <v>106</v>
      </c>
      <c r="I64" s="71">
        <v>-4289</v>
      </c>
      <c r="J64" s="71">
        <v>-1897</v>
      </c>
      <c r="K64" s="71">
        <v>-113</v>
      </c>
      <c r="L64" s="71">
        <v>2505</v>
      </c>
      <c r="M64" s="71">
        <v>-2505</v>
      </c>
      <c r="N64" s="71">
        <v>-2549</v>
      </c>
      <c r="O64" s="71">
        <v>-44</v>
      </c>
      <c r="P64" s="71">
        <v>0</v>
      </c>
      <c r="Q64" s="71">
        <v>13300</v>
      </c>
      <c r="R64" s="75">
        <v>-4395</v>
      </c>
      <c r="S64" s="75">
        <v>-7793</v>
      </c>
      <c r="T64" s="75">
        <v>-1261</v>
      </c>
      <c r="U64" s="75">
        <v>-1092</v>
      </c>
      <c r="V64" s="75">
        <v>5751</v>
      </c>
      <c r="W64" s="75">
        <v>106</v>
      </c>
      <c r="X64" s="75">
        <v>-4402</v>
      </c>
      <c r="Y64" s="75">
        <v>-2549</v>
      </c>
      <c r="Z64" s="75">
        <v>-113</v>
      </c>
      <c r="AA64" s="75">
        <v>0</v>
      </c>
      <c r="AB64">
        <f t="shared" si="12"/>
        <v>0</v>
      </c>
      <c r="AC64">
        <f t="shared" si="13"/>
        <v>0</v>
      </c>
      <c r="AD64">
        <f t="shared" si="14"/>
        <v>0</v>
      </c>
      <c r="AE64">
        <f t="shared" si="15"/>
        <v>0</v>
      </c>
      <c r="AF64">
        <f t="shared" si="16"/>
        <v>0</v>
      </c>
      <c r="AG64">
        <f t="shared" si="17"/>
        <v>0</v>
      </c>
      <c r="AH64">
        <f t="shared" si="18"/>
        <v>-113</v>
      </c>
      <c r="AI64">
        <f t="shared" si="19"/>
        <v>-2505</v>
      </c>
      <c r="AJ64">
        <f t="shared" si="20"/>
        <v>0</v>
      </c>
      <c r="AK64">
        <f t="shared" si="21"/>
        <v>0</v>
      </c>
      <c r="AL64">
        <f t="shared" si="22"/>
        <v>0</v>
      </c>
      <c r="AM64">
        <f t="shared" si="23"/>
        <v>-4402</v>
      </c>
    </row>
    <row r="65" spans="1:39" x14ac:dyDescent="0.3">
      <c r="A65" t="s">
        <v>66</v>
      </c>
      <c r="B65" t="s">
        <v>38</v>
      </c>
      <c r="C65" s="71">
        <v>-6141</v>
      </c>
      <c r="D65" s="71">
        <v>-8481</v>
      </c>
      <c r="E65" s="71">
        <v>-1861</v>
      </c>
      <c r="F65" s="71">
        <v>-1789</v>
      </c>
      <c r="G65" s="71">
        <v>5990</v>
      </c>
      <c r="H65" s="71">
        <v>84</v>
      </c>
      <c r="I65" s="71">
        <v>-6057</v>
      </c>
      <c r="J65" s="71">
        <v>-4746</v>
      </c>
      <c r="K65" s="71">
        <v>-465</v>
      </c>
      <c r="L65" s="71">
        <v>1776</v>
      </c>
      <c r="M65" s="71">
        <v>-1776</v>
      </c>
      <c r="N65" s="71">
        <v>-1818</v>
      </c>
      <c r="O65" s="71">
        <v>-42</v>
      </c>
      <c r="P65" s="71">
        <v>0</v>
      </c>
      <c r="Q65" s="71">
        <v>11341</v>
      </c>
      <c r="R65" s="75">
        <v>-6141</v>
      </c>
      <c r="S65" s="75">
        <v>-8481</v>
      </c>
      <c r="T65" s="75">
        <v>-1861</v>
      </c>
      <c r="U65" s="75">
        <v>-1789</v>
      </c>
      <c r="V65" s="75">
        <v>5990</v>
      </c>
      <c r="W65" s="75">
        <v>84</v>
      </c>
      <c r="X65" s="75">
        <v>-6522</v>
      </c>
      <c r="Y65" s="75">
        <v>-1818</v>
      </c>
      <c r="Z65" s="75">
        <v>-465</v>
      </c>
      <c r="AA65" s="75">
        <v>0</v>
      </c>
      <c r="AB65">
        <f t="shared" si="12"/>
        <v>0</v>
      </c>
      <c r="AC65">
        <f t="shared" si="13"/>
        <v>0</v>
      </c>
      <c r="AD65">
        <f t="shared" si="14"/>
        <v>0</v>
      </c>
      <c r="AE65">
        <f t="shared" si="15"/>
        <v>0</v>
      </c>
      <c r="AF65">
        <f t="shared" si="16"/>
        <v>0</v>
      </c>
      <c r="AG65">
        <f t="shared" si="17"/>
        <v>0</v>
      </c>
      <c r="AH65">
        <f t="shared" si="18"/>
        <v>-465</v>
      </c>
      <c r="AI65">
        <f t="shared" si="19"/>
        <v>-1776</v>
      </c>
      <c r="AJ65">
        <f t="shared" si="20"/>
        <v>0</v>
      </c>
      <c r="AK65">
        <f t="shared" si="21"/>
        <v>0</v>
      </c>
      <c r="AL65">
        <f t="shared" si="22"/>
        <v>0</v>
      </c>
      <c r="AM65">
        <f t="shared" si="23"/>
        <v>-6522</v>
      </c>
    </row>
    <row r="66" spans="1:39" x14ac:dyDescent="0.3">
      <c r="A66" t="s">
        <v>63</v>
      </c>
      <c r="B66" t="s">
        <v>39</v>
      </c>
      <c r="C66" s="71">
        <v>-4112</v>
      </c>
      <c r="D66" s="71">
        <v>-8011</v>
      </c>
      <c r="E66" s="71">
        <v>-1412</v>
      </c>
      <c r="F66" s="71">
        <v>-1068</v>
      </c>
      <c r="G66" s="71">
        <v>6379</v>
      </c>
      <c r="H66" s="71">
        <v>98</v>
      </c>
      <c r="I66" s="71">
        <v>-4014</v>
      </c>
      <c r="J66" s="71">
        <v>-2753</v>
      </c>
      <c r="K66" s="71">
        <v>441</v>
      </c>
      <c r="L66" s="71">
        <v>820</v>
      </c>
      <c r="M66" s="71">
        <v>-820</v>
      </c>
      <c r="N66" s="71">
        <v>-904</v>
      </c>
      <c r="O66" s="71">
        <v>-84</v>
      </c>
      <c r="P66" s="71">
        <v>0</v>
      </c>
      <c r="Q66" s="71">
        <v>10336.268650083301</v>
      </c>
      <c r="R66" s="75">
        <v>-4112</v>
      </c>
      <c r="S66" s="75">
        <v>-8011</v>
      </c>
      <c r="T66" s="75">
        <v>-1412</v>
      </c>
      <c r="U66" s="75">
        <v>-1068</v>
      </c>
      <c r="V66" s="75">
        <v>6379</v>
      </c>
      <c r="W66" s="75">
        <v>98</v>
      </c>
      <c r="X66" s="75">
        <v>-3573</v>
      </c>
      <c r="Y66" s="75">
        <v>-904</v>
      </c>
      <c r="Z66" s="75">
        <v>441</v>
      </c>
      <c r="AA66" s="75">
        <v>0</v>
      </c>
      <c r="AB66">
        <f t="shared" ref="AB66:AB84" si="24">R66-C66</f>
        <v>0</v>
      </c>
      <c r="AC66">
        <f t="shared" ref="AC66:AC84" si="25">S66-D66</f>
        <v>0</v>
      </c>
      <c r="AD66">
        <f t="shared" ref="AD66:AD84" si="26">T66-E66</f>
        <v>0</v>
      </c>
      <c r="AE66">
        <f t="shared" ref="AE66:AE84" si="27">U66-F66</f>
        <v>0</v>
      </c>
      <c r="AF66">
        <f t="shared" ref="AF66:AF84" si="28">V66-G66</f>
        <v>0</v>
      </c>
      <c r="AG66">
        <f t="shared" ref="AG66:AG84" si="29">W66-H66</f>
        <v>0</v>
      </c>
      <c r="AH66">
        <f t="shared" ref="AH66:AH84" si="30">X66-I66</f>
        <v>441</v>
      </c>
      <c r="AI66">
        <f t="shared" ref="AI66:AI84" si="31">X66-J66</f>
        <v>-820</v>
      </c>
      <c r="AJ66">
        <f t="shared" ref="AJ66:AJ84" si="32">Y66-N66</f>
        <v>0</v>
      </c>
      <c r="AK66">
        <f t="shared" ref="AK66:AK84" si="33">Z66-K66</f>
        <v>0</v>
      </c>
      <c r="AL66">
        <f t="shared" ref="AL66:AL84" si="34">AA66-P66</f>
        <v>0</v>
      </c>
      <c r="AM66">
        <f t="shared" ref="AM66:AM84" si="35">I66+P66+K66</f>
        <v>-3573</v>
      </c>
    </row>
    <row r="67" spans="1:39" x14ac:dyDescent="0.3">
      <c r="A67" t="s">
        <v>64</v>
      </c>
      <c r="B67" t="s">
        <v>39</v>
      </c>
      <c r="C67" s="71">
        <v>-4211</v>
      </c>
      <c r="D67" s="71">
        <v>-7626</v>
      </c>
      <c r="E67" s="71">
        <v>-1203</v>
      </c>
      <c r="F67" s="71">
        <v>-1491</v>
      </c>
      <c r="G67" s="71">
        <v>6109</v>
      </c>
      <c r="H67" s="71">
        <v>35</v>
      </c>
      <c r="I67" s="71">
        <v>-4176</v>
      </c>
      <c r="J67" s="71">
        <v>-3217</v>
      </c>
      <c r="K67" s="71">
        <v>-245</v>
      </c>
      <c r="L67" s="71">
        <v>1204</v>
      </c>
      <c r="M67" s="71">
        <v>-1204</v>
      </c>
      <c r="N67" s="71">
        <v>-1246</v>
      </c>
      <c r="O67" s="71">
        <v>-42</v>
      </c>
      <c r="P67" s="71">
        <v>0</v>
      </c>
      <c r="Q67" s="71">
        <v>9089.3719389996895</v>
      </c>
      <c r="R67" s="75">
        <v>-4211</v>
      </c>
      <c r="S67" s="75">
        <v>-7626</v>
      </c>
      <c r="T67" s="75">
        <v>-1203</v>
      </c>
      <c r="U67" s="75">
        <v>-1491</v>
      </c>
      <c r="V67" s="75">
        <v>6109</v>
      </c>
      <c r="W67" s="75">
        <v>35</v>
      </c>
      <c r="X67" s="75">
        <v>-4421</v>
      </c>
      <c r="Y67" s="75">
        <v>-1246</v>
      </c>
      <c r="Z67" s="75">
        <v>-245</v>
      </c>
      <c r="AA67" s="75">
        <v>0</v>
      </c>
      <c r="AB67">
        <f t="shared" si="24"/>
        <v>0</v>
      </c>
      <c r="AC67">
        <f t="shared" si="25"/>
        <v>0</v>
      </c>
      <c r="AD67">
        <f t="shared" si="26"/>
        <v>0</v>
      </c>
      <c r="AE67">
        <f t="shared" si="27"/>
        <v>0</v>
      </c>
      <c r="AF67">
        <f t="shared" si="28"/>
        <v>0</v>
      </c>
      <c r="AG67">
        <f t="shared" si="29"/>
        <v>0</v>
      </c>
      <c r="AH67">
        <f t="shared" si="30"/>
        <v>-245</v>
      </c>
      <c r="AI67">
        <f t="shared" si="31"/>
        <v>-1204</v>
      </c>
      <c r="AJ67">
        <f t="shared" si="32"/>
        <v>0</v>
      </c>
      <c r="AK67">
        <f t="shared" si="33"/>
        <v>0</v>
      </c>
      <c r="AL67">
        <f t="shared" si="34"/>
        <v>0</v>
      </c>
      <c r="AM67">
        <f t="shared" si="35"/>
        <v>-4421</v>
      </c>
    </row>
    <row r="68" spans="1:39" x14ac:dyDescent="0.3">
      <c r="A68" t="s">
        <v>65</v>
      </c>
      <c r="B68" t="s">
        <v>39</v>
      </c>
      <c r="C68" s="71">
        <v>-1961</v>
      </c>
      <c r="D68" s="71">
        <v>-5624</v>
      </c>
      <c r="E68" s="71">
        <v>-873</v>
      </c>
      <c r="F68" s="71">
        <v>-1176</v>
      </c>
      <c r="G68" s="71">
        <v>5712</v>
      </c>
      <c r="H68" s="71">
        <v>26</v>
      </c>
      <c r="I68" s="71">
        <v>-1935</v>
      </c>
      <c r="J68" s="71">
        <v>-5383</v>
      </c>
      <c r="K68" s="71">
        <v>-88</v>
      </c>
      <c r="L68" s="71">
        <v>-3360</v>
      </c>
      <c r="M68" s="71">
        <v>3360</v>
      </c>
      <c r="N68" s="71">
        <v>3235</v>
      </c>
      <c r="O68" s="71">
        <v>-125</v>
      </c>
      <c r="P68" s="71">
        <v>0</v>
      </c>
      <c r="Q68" s="71">
        <v>12370.620562702699</v>
      </c>
      <c r="R68" s="75">
        <v>-1961</v>
      </c>
      <c r="S68" s="75">
        <v>-5624</v>
      </c>
      <c r="T68" s="75">
        <v>-873</v>
      </c>
      <c r="U68" s="75">
        <v>-1176</v>
      </c>
      <c r="V68" s="75">
        <v>5712</v>
      </c>
      <c r="W68" s="75">
        <v>26</v>
      </c>
      <c r="X68" s="75">
        <v>-2023</v>
      </c>
      <c r="Y68" s="75">
        <v>3235</v>
      </c>
      <c r="Z68" s="75">
        <v>-88</v>
      </c>
      <c r="AA68" s="75">
        <v>0</v>
      </c>
      <c r="AB68">
        <f t="shared" si="24"/>
        <v>0</v>
      </c>
      <c r="AC68">
        <f t="shared" si="25"/>
        <v>0</v>
      </c>
      <c r="AD68">
        <f t="shared" si="26"/>
        <v>0</v>
      </c>
      <c r="AE68">
        <f t="shared" si="27"/>
        <v>0</v>
      </c>
      <c r="AF68">
        <f t="shared" si="28"/>
        <v>0</v>
      </c>
      <c r="AG68">
        <f t="shared" si="29"/>
        <v>0</v>
      </c>
      <c r="AH68">
        <f t="shared" si="30"/>
        <v>-88</v>
      </c>
      <c r="AI68">
        <f t="shared" si="31"/>
        <v>3360</v>
      </c>
      <c r="AJ68">
        <f t="shared" si="32"/>
        <v>0</v>
      </c>
      <c r="AK68">
        <f t="shared" si="33"/>
        <v>0</v>
      </c>
      <c r="AL68">
        <f t="shared" si="34"/>
        <v>0</v>
      </c>
      <c r="AM68">
        <f t="shared" si="35"/>
        <v>-2023</v>
      </c>
    </row>
    <row r="69" spans="1:39" x14ac:dyDescent="0.3">
      <c r="A69" t="s">
        <v>66</v>
      </c>
      <c r="B69" t="s">
        <v>39</v>
      </c>
      <c r="C69" s="71">
        <v>-3150</v>
      </c>
      <c r="D69" s="71">
        <v>-6351</v>
      </c>
      <c r="E69" s="71">
        <v>-1482</v>
      </c>
      <c r="F69" s="71">
        <v>-1875</v>
      </c>
      <c r="G69" s="71">
        <v>6558</v>
      </c>
      <c r="H69" s="71">
        <v>70</v>
      </c>
      <c r="I69" s="71">
        <v>-3080</v>
      </c>
      <c r="J69" s="71">
        <v>-406</v>
      </c>
      <c r="K69" s="71">
        <v>-166</v>
      </c>
      <c r="L69" s="71">
        <v>2840</v>
      </c>
      <c r="M69" s="71">
        <v>-2840</v>
      </c>
      <c r="N69" s="71">
        <v>-2965</v>
      </c>
      <c r="O69" s="71">
        <v>-125</v>
      </c>
      <c r="P69" s="71">
        <v>0</v>
      </c>
      <c r="Q69" s="71">
        <v>9301.2917492940996</v>
      </c>
      <c r="R69" s="75">
        <v>-3150</v>
      </c>
      <c r="S69" s="75">
        <v>-6351</v>
      </c>
      <c r="T69" s="75">
        <v>-1482</v>
      </c>
      <c r="U69" s="75">
        <v>-1875</v>
      </c>
      <c r="V69" s="75">
        <v>6558</v>
      </c>
      <c r="W69" s="75">
        <v>70</v>
      </c>
      <c r="X69" s="75">
        <v>-3246</v>
      </c>
      <c r="Y69" s="75">
        <v>-2965</v>
      </c>
      <c r="Z69" s="75">
        <v>-166</v>
      </c>
      <c r="AA69" s="75">
        <v>0</v>
      </c>
      <c r="AB69">
        <f t="shared" si="24"/>
        <v>0</v>
      </c>
      <c r="AC69">
        <f t="shared" si="25"/>
        <v>0</v>
      </c>
      <c r="AD69">
        <f t="shared" si="26"/>
        <v>0</v>
      </c>
      <c r="AE69">
        <f t="shared" si="27"/>
        <v>0</v>
      </c>
      <c r="AF69">
        <f t="shared" si="28"/>
        <v>0</v>
      </c>
      <c r="AG69">
        <f t="shared" si="29"/>
        <v>0</v>
      </c>
      <c r="AH69">
        <f t="shared" si="30"/>
        <v>-166</v>
      </c>
      <c r="AI69">
        <f t="shared" si="31"/>
        <v>-2840</v>
      </c>
      <c r="AJ69">
        <f t="shared" si="32"/>
        <v>0</v>
      </c>
      <c r="AK69">
        <f t="shared" si="33"/>
        <v>0</v>
      </c>
      <c r="AL69">
        <f t="shared" si="34"/>
        <v>0</v>
      </c>
      <c r="AM69">
        <f t="shared" si="35"/>
        <v>-3246</v>
      </c>
    </row>
    <row r="70" spans="1:39" x14ac:dyDescent="0.3">
      <c r="A70" t="s">
        <v>63</v>
      </c>
      <c r="B70" t="s">
        <v>40</v>
      </c>
      <c r="C70" s="71">
        <v>-1719</v>
      </c>
      <c r="D70" s="71">
        <v>-5281</v>
      </c>
      <c r="E70" s="71">
        <v>-1178</v>
      </c>
      <c r="F70" s="71">
        <v>-1369</v>
      </c>
      <c r="G70" s="71">
        <v>6109</v>
      </c>
      <c r="H70" s="71">
        <v>113</v>
      </c>
      <c r="I70" s="71">
        <v>-1606</v>
      </c>
      <c r="J70" s="71">
        <v>-2311</v>
      </c>
      <c r="K70" s="71">
        <v>373</v>
      </c>
      <c r="L70" s="71">
        <v>-1078</v>
      </c>
      <c r="M70" s="71">
        <v>1078</v>
      </c>
      <c r="N70" s="71">
        <v>913</v>
      </c>
      <c r="O70" s="71">
        <v>-165</v>
      </c>
      <c r="P70" s="71">
        <v>0</v>
      </c>
      <c r="Q70" s="71">
        <v>10065.2703221762</v>
      </c>
      <c r="R70" s="75">
        <v>-1719</v>
      </c>
      <c r="S70" s="75">
        <v>-5281</v>
      </c>
      <c r="T70" s="75">
        <v>-1178</v>
      </c>
      <c r="U70" s="75">
        <v>-1369</v>
      </c>
      <c r="V70" s="75">
        <v>6109</v>
      </c>
      <c r="W70" s="75">
        <v>113</v>
      </c>
      <c r="X70" s="75">
        <v>-1233</v>
      </c>
      <c r="Y70" s="75">
        <v>913</v>
      </c>
      <c r="Z70" s="75">
        <v>373</v>
      </c>
      <c r="AA70" s="75">
        <v>0</v>
      </c>
      <c r="AB70">
        <f t="shared" si="24"/>
        <v>0</v>
      </c>
      <c r="AC70">
        <f t="shared" si="25"/>
        <v>0</v>
      </c>
      <c r="AD70">
        <f t="shared" si="26"/>
        <v>0</v>
      </c>
      <c r="AE70">
        <f t="shared" si="27"/>
        <v>0</v>
      </c>
      <c r="AF70">
        <f t="shared" si="28"/>
        <v>0</v>
      </c>
      <c r="AG70">
        <f t="shared" si="29"/>
        <v>0</v>
      </c>
      <c r="AH70">
        <f t="shared" si="30"/>
        <v>373</v>
      </c>
      <c r="AI70">
        <f t="shared" si="31"/>
        <v>1078</v>
      </c>
      <c r="AJ70">
        <f t="shared" si="32"/>
        <v>0</v>
      </c>
      <c r="AK70">
        <f t="shared" si="33"/>
        <v>0</v>
      </c>
      <c r="AL70">
        <f t="shared" si="34"/>
        <v>0</v>
      </c>
      <c r="AM70">
        <f t="shared" si="35"/>
        <v>-1233</v>
      </c>
    </row>
    <row r="71" spans="1:39" x14ac:dyDescent="0.3">
      <c r="A71" t="s">
        <v>64</v>
      </c>
      <c r="B71" t="s">
        <v>40</v>
      </c>
      <c r="C71" s="71">
        <v>-1728</v>
      </c>
      <c r="D71" s="71">
        <v>-5625</v>
      </c>
      <c r="E71" s="71">
        <v>-892</v>
      </c>
      <c r="F71" s="71">
        <v>-1694</v>
      </c>
      <c r="G71" s="71">
        <v>6483</v>
      </c>
      <c r="H71" s="71">
        <v>85</v>
      </c>
      <c r="I71" s="71">
        <v>-1643</v>
      </c>
      <c r="J71" s="71">
        <v>-4834</v>
      </c>
      <c r="K71" s="71">
        <v>85</v>
      </c>
      <c r="L71" s="71">
        <v>-3276</v>
      </c>
      <c r="M71" s="71">
        <v>3276</v>
      </c>
      <c r="N71" s="71">
        <v>3110</v>
      </c>
      <c r="O71" s="71">
        <v>-166</v>
      </c>
      <c r="P71" s="71">
        <v>0</v>
      </c>
      <c r="Q71" s="71">
        <v>13277.8376951514</v>
      </c>
      <c r="R71" s="75">
        <v>-1728</v>
      </c>
      <c r="S71" s="75">
        <v>-5625</v>
      </c>
      <c r="T71" s="75">
        <v>-892</v>
      </c>
      <c r="U71" s="75">
        <v>-1694</v>
      </c>
      <c r="V71" s="75">
        <v>6483</v>
      </c>
      <c r="W71" s="75">
        <v>85</v>
      </c>
      <c r="X71" s="75">
        <v>-1558</v>
      </c>
      <c r="Y71" s="75">
        <v>3110</v>
      </c>
      <c r="Z71" s="75">
        <v>85</v>
      </c>
      <c r="AA71" s="75">
        <v>0</v>
      </c>
      <c r="AB71">
        <f t="shared" si="24"/>
        <v>0</v>
      </c>
      <c r="AC71">
        <f t="shared" si="25"/>
        <v>0</v>
      </c>
      <c r="AD71">
        <f t="shared" si="26"/>
        <v>0</v>
      </c>
      <c r="AE71">
        <f t="shared" si="27"/>
        <v>0</v>
      </c>
      <c r="AF71">
        <f t="shared" si="28"/>
        <v>0</v>
      </c>
      <c r="AG71">
        <f t="shared" si="29"/>
        <v>0</v>
      </c>
      <c r="AH71">
        <f t="shared" si="30"/>
        <v>85</v>
      </c>
      <c r="AI71">
        <f t="shared" si="31"/>
        <v>3276</v>
      </c>
      <c r="AJ71">
        <f t="shared" si="32"/>
        <v>0</v>
      </c>
      <c r="AK71">
        <f t="shared" si="33"/>
        <v>0</v>
      </c>
      <c r="AL71">
        <f t="shared" si="34"/>
        <v>0</v>
      </c>
      <c r="AM71">
        <f t="shared" si="35"/>
        <v>-1558</v>
      </c>
    </row>
    <row r="72" spans="1:39" x14ac:dyDescent="0.3">
      <c r="A72" t="s">
        <v>65</v>
      </c>
      <c r="B72" t="s">
        <v>40</v>
      </c>
      <c r="C72" s="71">
        <v>-700</v>
      </c>
      <c r="D72" s="71">
        <v>-4949</v>
      </c>
      <c r="E72" s="71">
        <v>-791</v>
      </c>
      <c r="F72" s="71">
        <v>-1072</v>
      </c>
      <c r="G72" s="71">
        <v>6112</v>
      </c>
      <c r="H72" s="71">
        <v>37</v>
      </c>
      <c r="I72" s="71">
        <v>-663</v>
      </c>
      <c r="J72" s="71">
        <v>-209</v>
      </c>
      <c r="K72" s="71">
        <v>346</v>
      </c>
      <c r="L72" s="71">
        <v>108</v>
      </c>
      <c r="M72" s="71">
        <v>-108</v>
      </c>
      <c r="N72" s="71">
        <v>-315</v>
      </c>
      <c r="O72" s="71">
        <v>-207</v>
      </c>
      <c r="P72" s="71">
        <v>0</v>
      </c>
      <c r="Q72" s="71">
        <v>12861.388355721299</v>
      </c>
      <c r="R72" s="75">
        <v>-700</v>
      </c>
      <c r="S72" s="75">
        <v>-4949</v>
      </c>
      <c r="T72" s="75">
        <v>-791</v>
      </c>
      <c r="U72" s="75">
        <v>-1072</v>
      </c>
      <c r="V72" s="75">
        <v>6112</v>
      </c>
      <c r="W72" s="75">
        <v>37</v>
      </c>
      <c r="X72" s="75">
        <v>-317</v>
      </c>
      <c r="Y72" s="75">
        <v>-315</v>
      </c>
      <c r="Z72" s="75">
        <v>346</v>
      </c>
      <c r="AA72" s="75">
        <v>0</v>
      </c>
      <c r="AB72">
        <f t="shared" si="24"/>
        <v>0</v>
      </c>
      <c r="AC72">
        <f t="shared" si="25"/>
        <v>0</v>
      </c>
      <c r="AD72">
        <f t="shared" si="26"/>
        <v>0</v>
      </c>
      <c r="AE72">
        <f t="shared" si="27"/>
        <v>0</v>
      </c>
      <c r="AF72">
        <f t="shared" si="28"/>
        <v>0</v>
      </c>
      <c r="AG72">
        <f t="shared" si="29"/>
        <v>0</v>
      </c>
      <c r="AH72">
        <f t="shared" si="30"/>
        <v>346</v>
      </c>
      <c r="AI72">
        <f t="shared" si="31"/>
        <v>-108</v>
      </c>
      <c r="AJ72">
        <f t="shared" si="32"/>
        <v>0</v>
      </c>
      <c r="AK72">
        <f t="shared" si="33"/>
        <v>0</v>
      </c>
      <c r="AL72">
        <f t="shared" si="34"/>
        <v>0</v>
      </c>
      <c r="AM72">
        <f t="shared" si="35"/>
        <v>-317</v>
      </c>
    </row>
    <row r="73" spans="1:39" x14ac:dyDescent="0.3">
      <c r="A73" t="s">
        <v>66</v>
      </c>
      <c r="B73" t="s">
        <v>40</v>
      </c>
      <c r="C73" s="71">
        <v>-302</v>
      </c>
      <c r="D73" s="71">
        <v>-5254</v>
      </c>
      <c r="E73" s="71">
        <v>-455</v>
      </c>
      <c r="F73" s="71">
        <v>-1324</v>
      </c>
      <c r="G73" s="71">
        <v>6731</v>
      </c>
      <c r="H73" s="71">
        <v>50</v>
      </c>
      <c r="I73" s="71">
        <v>-252</v>
      </c>
      <c r="J73" s="71">
        <v>-1959</v>
      </c>
      <c r="K73" s="71">
        <v>-654</v>
      </c>
      <c r="L73" s="71">
        <v>-1053</v>
      </c>
      <c r="M73" s="71">
        <v>1053</v>
      </c>
      <c r="N73" s="71">
        <v>846</v>
      </c>
      <c r="O73" s="71">
        <v>-207</v>
      </c>
      <c r="P73" s="71">
        <v>0</v>
      </c>
      <c r="Q73" s="71">
        <v>13723.914000000001</v>
      </c>
      <c r="R73" s="75">
        <v>-302</v>
      </c>
      <c r="S73" s="75">
        <v>-5254</v>
      </c>
      <c r="T73" s="75">
        <v>-455</v>
      </c>
      <c r="U73" s="75">
        <v>-1324</v>
      </c>
      <c r="V73" s="75">
        <v>6731</v>
      </c>
      <c r="W73" s="75">
        <v>50</v>
      </c>
      <c r="X73" s="75">
        <v>-906</v>
      </c>
      <c r="Y73" s="75">
        <v>846</v>
      </c>
      <c r="Z73" s="75">
        <v>-654</v>
      </c>
      <c r="AA73" s="75">
        <v>0</v>
      </c>
      <c r="AB73">
        <f t="shared" si="24"/>
        <v>0</v>
      </c>
      <c r="AC73">
        <f t="shared" si="25"/>
        <v>0</v>
      </c>
      <c r="AD73">
        <f t="shared" si="26"/>
        <v>0</v>
      </c>
      <c r="AE73">
        <f t="shared" si="27"/>
        <v>0</v>
      </c>
      <c r="AF73">
        <f t="shared" si="28"/>
        <v>0</v>
      </c>
      <c r="AG73">
        <f t="shared" si="29"/>
        <v>0</v>
      </c>
      <c r="AH73">
        <f t="shared" si="30"/>
        <v>-654</v>
      </c>
      <c r="AI73">
        <f t="shared" si="31"/>
        <v>1053</v>
      </c>
      <c r="AJ73">
        <f t="shared" si="32"/>
        <v>0</v>
      </c>
      <c r="AK73">
        <f t="shared" si="33"/>
        <v>0</v>
      </c>
      <c r="AL73">
        <f t="shared" si="34"/>
        <v>0</v>
      </c>
      <c r="AM73">
        <f t="shared" si="35"/>
        <v>-906</v>
      </c>
    </row>
    <row r="74" spans="1:39" x14ac:dyDescent="0.3">
      <c r="A74" t="s">
        <v>63</v>
      </c>
      <c r="B74" t="s">
        <v>44</v>
      </c>
      <c r="C74" s="71">
        <v>797</v>
      </c>
      <c r="D74" s="71">
        <v>-5349</v>
      </c>
      <c r="E74" s="71">
        <v>-663</v>
      </c>
      <c r="F74" s="71">
        <v>-1348</v>
      </c>
      <c r="G74" s="71">
        <v>8157</v>
      </c>
      <c r="H74" s="71">
        <v>73</v>
      </c>
      <c r="I74" s="71">
        <v>870</v>
      </c>
      <c r="J74" s="71">
        <v>538</v>
      </c>
      <c r="K74" s="71">
        <v>-507</v>
      </c>
      <c r="L74" s="71">
        <v>175</v>
      </c>
      <c r="M74" s="71">
        <v>-175</v>
      </c>
      <c r="N74" s="71">
        <v>-429</v>
      </c>
      <c r="O74" s="71">
        <v>-254</v>
      </c>
      <c r="P74" s="71">
        <v>0</v>
      </c>
      <c r="Q74" s="71">
        <v>13504.223675474001</v>
      </c>
      <c r="R74" s="75">
        <v>797</v>
      </c>
      <c r="S74" s="75">
        <v>-5349</v>
      </c>
      <c r="T74" s="75">
        <v>-663</v>
      </c>
      <c r="U74" s="75">
        <v>-1348</v>
      </c>
      <c r="V74" s="75">
        <v>8157</v>
      </c>
      <c r="W74" s="75">
        <v>73</v>
      </c>
      <c r="X74" s="75">
        <v>363</v>
      </c>
      <c r="Y74" s="75">
        <v>-429</v>
      </c>
      <c r="Z74" s="75">
        <v>-507</v>
      </c>
      <c r="AA74" s="75">
        <v>0</v>
      </c>
      <c r="AB74">
        <f t="shared" si="24"/>
        <v>0</v>
      </c>
      <c r="AC74">
        <f t="shared" si="25"/>
        <v>0</v>
      </c>
      <c r="AD74">
        <f t="shared" si="26"/>
        <v>0</v>
      </c>
      <c r="AE74">
        <f t="shared" si="27"/>
        <v>0</v>
      </c>
      <c r="AF74">
        <f t="shared" si="28"/>
        <v>0</v>
      </c>
      <c r="AG74">
        <f t="shared" si="29"/>
        <v>0</v>
      </c>
      <c r="AH74">
        <f t="shared" si="30"/>
        <v>-507</v>
      </c>
      <c r="AI74">
        <f t="shared" si="31"/>
        <v>-175</v>
      </c>
      <c r="AJ74">
        <f t="shared" si="32"/>
        <v>0</v>
      </c>
      <c r="AK74">
        <f t="shared" si="33"/>
        <v>0</v>
      </c>
      <c r="AL74">
        <f t="shared" si="34"/>
        <v>0</v>
      </c>
      <c r="AM74">
        <f t="shared" si="35"/>
        <v>363</v>
      </c>
    </row>
    <row r="75" spans="1:39" x14ac:dyDescent="0.3">
      <c r="A75" t="s">
        <v>64</v>
      </c>
      <c r="B75" t="s">
        <v>44</v>
      </c>
      <c r="C75" s="71">
        <v>-446</v>
      </c>
      <c r="D75" s="71">
        <v>-6620</v>
      </c>
      <c r="E75" s="71">
        <v>-684</v>
      </c>
      <c r="F75" s="71">
        <v>-1170</v>
      </c>
      <c r="G75" s="71">
        <v>8028</v>
      </c>
      <c r="H75" s="71">
        <v>54</v>
      </c>
      <c r="I75" s="71">
        <v>-392</v>
      </c>
      <c r="J75" s="71">
        <v>-1792</v>
      </c>
      <c r="K75" s="71">
        <v>57</v>
      </c>
      <c r="L75" s="71">
        <v>-1457</v>
      </c>
      <c r="M75" s="71">
        <v>1457</v>
      </c>
      <c r="N75" s="71">
        <v>1154</v>
      </c>
      <c r="O75" s="71">
        <v>-303</v>
      </c>
      <c r="P75" s="71">
        <v>0</v>
      </c>
      <c r="Q75" s="71">
        <v>14886.140964861001</v>
      </c>
      <c r="R75" s="75">
        <v>-446</v>
      </c>
      <c r="S75" s="75">
        <v>-6620</v>
      </c>
      <c r="T75" s="75">
        <v>-684</v>
      </c>
      <c r="U75" s="75">
        <v>-1170</v>
      </c>
      <c r="V75" s="75">
        <v>8028</v>
      </c>
      <c r="W75" s="75">
        <v>54</v>
      </c>
      <c r="X75" s="75">
        <v>-335</v>
      </c>
      <c r="Y75" s="75">
        <v>1154</v>
      </c>
      <c r="Z75" s="75">
        <v>57</v>
      </c>
      <c r="AA75" s="75">
        <v>0</v>
      </c>
      <c r="AB75">
        <f t="shared" si="24"/>
        <v>0</v>
      </c>
      <c r="AC75">
        <f t="shared" si="25"/>
        <v>0</v>
      </c>
      <c r="AD75">
        <f t="shared" si="26"/>
        <v>0</v>
      </c>
      <c r="AE75">
        <f t="shared" si="27"/>
        <v>0</v>
      </c>
      <c r="AF75">
        <f t="shared" si="28"/>
        <v>0</v>
      </c>
      <c r="AG75">
        <f t="shared" si="29"/>
        <v>0</v>
      </c>
      <c r="AH75">
        <f t="shared" si="30"/>
        <v>57</v>
      </c>
      <c r="AI75">
        <f t="shared" si="31"/>
        <v>1457</v>
      </c>
      <c r="AJ75">
        <f t="shared" si="32"/>
        <v>0</v>
      </c>
      <c r="AK75">
        <f t="shared" si="33"/>
        <v>0</v>
      </c>
      <c r="AL75">
        <f t="shared" si="34"/>
        <v>0</v>
      </c>
      <c r="AM75">
        <f t="shared" si="35"/>
        <v>-335</v>
      </c>
    </row>
    <row r="76" spans="1:39" x14ac:dyDescent="0.3">
      <c r="A76" t="s">
        <v>65</v>
      </c>
      <c r="B76" t="s">
        <v>44</v>
      </c>
      <c r="C76" s="71">
        <v>-626</v>
      </c>
      <c r="D76" s="71">
        <v>-7380</v>
      </c>
      <c r="E76" s="71">
        <v>-596</v>
      </c>
      <c r="F76" s="71">
        <v>-800</v>
      </c>
      <c r="G76" s="71">
        <v>8150</v>
      </c>
      <c r="H76" s="71">
        <v>47</v>
      </c>
      <c r="I76" s="71">
        <v>-579</v>
      </c>
      <c r="J76" s="71">
        <v>-1050</v>
      </c>
      <c r="K76" s="71">
        <v>-216</v>
      </c>
      <c r="L76" s="71">
        <v>-255</v>
      </c>
      <c r="M76" s="71">
        <v>255</v>
      </c>
      <c r="N76" s="71">
        <v>33</v>
      </c>
      <c r="O76" s="71">
        <v>-222</v>
      </c>
      <c r="P76" s="71">
        <v>0</v>
      </c>
      <c r="Q76" s="71">
        <v>14905.5443174502</v>
      </c>
      <c r="R76" s="75">
        <v>-626</v>
      </c>
      <c r="S76" s="75">
        <v>-7380</v>
      </c>
      <c r="T76" s="75">
        <v>-596</v>
      </c>
      <c r="U76" s="75">
        <v>-800</v>
      </c>
      <c r="V76" s="75">
        <v>8150</v>
      </c>
      <c r="W76" s="75">
        <v>47</v>
      </c>
      <c r="X76" s="75">
        <v>-795</v>
      </c>
      <c r="Y76" s="75">
        <v>33</v>
      </c>
      <c r="Z76" s="75">
        <v>-216</v>
      </c>
      <c r="AA76" s="75">
        <v>0</v>
      </c>
      <c r="AB76">
        <f t="shared" si="24"/>
        <v>0</v>
      </c>
      <c r="AC76">
        <f t="shared" si="25"/>
        <v>0</v>
      </c>
      <c r="AD76">
        <f t="shared" si="26"/>
        <v>0</v>
      </c>
      <c r="AE76">
        <f t="shared" si="27"/>
        <v>0</v>
      </c>
      <c r="AF76">
        <f t="shared" si="28"/>
        <v>0</v>
      </c>
      <c r="AG76">
        <f t="shared" si="29"/>
        <v>0</v>
      </c>
      <c r="AH76">
        <f t="shared" si="30"/>
        <v>-216</v>
      </c>
      <c r="AI76">
        <f t="shared" si="31"/>
        <v>255</v>
      </c>
      <c r="AJ76">
        <f t="shared" si="32"/>
        <v>0</v>
      </c>
      <c r="AK76">
        <f t="shared" si="33"/>
        <v>0</v>
      </c>
      <c r="AL76">
        <f t="shared" si="34"/>
        <v>0</v>
      </c>
      <c r="AM76">
        <f t="shared" si="35"/>
        <v>-795</v>
      </c>
    </row>
    <row r="77" spans="1:39" x14ac:dyDescent="0.3">
      <c r="A77" t="s">
        <v>66</v>
      </c>
      <c r="B77" t="s">
        <v>44</v>
      </c>
      <c r="C77" s="71">
        <v>-2545</v>
      </c>
      <c r="D77" s="71">
        <v>-9285</v>
      </c>
      <c r="E77" s="71">
        <v>-573</v>
      </c>
      <c r="F77" s="71">
        <v>-1082</v>
      </c>
      <c r="G77" s="71">
        <v>8395</v>
      </c>
      <c r="H77" s="71">
        <v>50</v>
      </c>
      <c r="I77" s="71">
        <v>-2495</v>
      </c>
      <c r="J77" s="71">
        <v>-6464</v>
      </c>
      <c r="K77" s="71">
        <v>47</v>
      </c>
      <c r="L77" s="71">
        <v>-4016</v>
      </c>
      <c r="M77" s="71">
        <v>4016</v>
      </c>
      <c r="N77" s="71">
        <v>3715</v>
      </c>
      <c r="O77" s="71">
        <v>-301</v>
      </c>
      <c r="P77" s="71">
        <v>0</v>
      </c>
      <c r="Q77" s="71">
        <v>18715.587320561299</v>
      </c>
      <c r="R77" s="75">
        <v>-2545</v>
      </c>
      <c r="S77" s="75">
        <v>-9285</v>
      </c>
      <c r="T77" s="75">
        <v>-573</v>
      </c>
      <c r="U77" s="75">
        <v>-1082</v>
      </c>
      <c r="V77" s="75">
        <v>8395</v>
      </c>
      <c r="W77" s="75">
        <v>50</v>
      </c>
      <c r="X77" s="75">
        <v>-2448</v>
      </c>
      <c r="Y77" s="75">
        <v>3715</v>
      </c>
      <c r="Z77" s="75">
        <v>47</v>
      </c>
      <c r="AA77" s="75">
        <v>0</v>
      </c>
      <c r="AB77">
        <f t="shared" si="24"/>
        <v>0</v>
      </c>
      <c r="AC77">
        <f t="shared" si="25"/>
        <v>0</v>
      </c>
      <c r="AD77">
        <f t="shared" si="26"/>
        <v>0</v>
      </c>
      <c r="AE77">
        <f t="shared" si="27"/>
        <v>0</v>
      </c>
      <c r="AF77">
        <f t="shared" si="28"/>
        <v>0</v>
      </c>
      <c r="AG77">
        <f t="shared" si="29"/>
        <v>0</v>
      </c>
      <c r="AH77">
        <f t="shared" si="30"/>
        <v>47</v>
      </c>
      <c r="AI77">
        <f t="shared" si="31"/>
        <v>4016</v>
      </c>
      <c r="AJ77">
        <f t="shared" si="32"/>
        <v>0</v>
      </c>
      <c r="AK77">
        <f t="shared" si="33"/>
        <v>0</v>
      </c>
      <c r="AL77">
        <f t="shared" si="34"/>
        <v>0</v>
      </c>
      <c r="AM77">
        <f t="shared" si="35"/>
        <v>-2448</v>
      </c>
    </row>
    <row r="78" spans="1:39" x14ac:dyDescent="0.3">
      <c r="A78" t="s">
        <v>63</v>
      </c>
      <c r="B78" t="s">
        <v>55</v>
      </c>
      <c r="C78" s="71">
        <v>-3560</v>
      </c>
      <c r="D78" s="71">
        <v>-9898</v>
      </c>
      <c r="E78" s="71">
        <v>-1226</v>
      </c>
      <c r="F78" s="71">
        <v>-989</v>
      </c>
      <c r="G78" s="71">
        <v>8553</v>
      </c>
      <c r="H78" s="71">
        <v>60</v>
      </c>
      <c r="I78" s="71">
        <v>-3500</v>
      </c>
      <c r="J78" s="71">
        <v>-5867</v>
      </c>
      <c r="K78" s="71">
        <v>-203</v>
      </c>
      <c r="L78" s="71">
        <v>-2164</v>
      </c>
      <c r="M78" s="71">
        <v>2164</v>
      </c>
      <c r="N78" s="71">
        <v>1941</v>
      </c>
      <c r="O78" s="71">
        <v>-223</v>
      </c>
      <c r="P78" s="71">
        <v>0</v>
      </c>
      <c r="Q78" s="71">
        <v>20618.853069386099</v>
      </c>
      <c r="R78" s="75">
        <v>-3560</v>
      </c>
      <c r="S78" s="75">
        <v>-9898</v>
      </c>
      <c r="T78" s="75">
        <v>-1226</v>
      </c>
      <c r="U78" s="75">
        <v>-989</v>
      </c>
      <c r="V78" s="75">
        <v>8553</v>
      </c>
      <c r="W78" s="75">
        <v>60</v>
      </c>
      <c r="X78" s="75">
        <v>-3703</v>
      </c>
      <c r="Y78" s="75">
        <v>1941</v>
      </c>
      <c r="Z78" s="75">
        <v>-203</v>
      </c>
      <c r="AA78" s="75">
        <v>0</v>
      </c>
      <c r="AB78">
        <f t="shared" si="24"/>
        <v>0</v>
      </c>
      <c r="AC78">
        <f t="shared" si="25"/>
        <v>0</v>
      </c>
      <c r="AD78">
        <f t="shared" si="26"/>
        <v>0</v>
      </c>
      <c r="AE78">
        <f t="shared" si="27"/>
        <v>0</v>
      </c>
      <c r="AF78">
        <f t="shared" si="28"/>
        <v>0</v>
      </c>
      <c r="AG78">
        <f t="shared" si="29"/>
        <v>0</v>
      </c>
      <c r="AH78">
        <f t="shared" si="30"/>
        <v>-203</v>
      </c>
      <c r="AI78">
        <f t="shared" si="31"/>
        <v>2164</v>
      </c>
      <c r="AJ78">
        <f t="shared" si="32"/>
        <v>0</v>
      </c>
      <c r="AK78">
        <f t="shared" si="33"/>
        <v>0</v>
      </c>
      <c r="AL78">
        <f t="shared" si="34"/>
        <v>0</v>
      </c>
      <c r="AM78">
        <f t="shared" si="35"/>
        <v>-3703</v>
      </c>
    </row>
    <row r="79" spans="1:39" x14ac:dyDescent="0.3">
      <c r="A79" t="s">
        <v>64</v>
      </c>
      <c r="B79" t="s">
        <v>55</v>
      </c>
      <c r="C79" s="71">
        <v>-5552</v>
      </c>
      <c r="D79" s="71">
        <v>-10296</v>
      </c>
      <c r="E79" s="71">
        <v>-1648</v>
      </c>
      <c r="F79" s="71">
        <v>-1517</v>
      </c>
      <c r="G79" s="71">
        <v>7909</v>
      </c>
      <c r="H79" s="71">
        <v>56</v>
      </c>
      <c r="I79" s="71">
        <v>-5496</v>
      </c>
      <c r="J79" s="71">
        <v>-4203</v>
      </c>
      <c r="K79" s="71">
        <v>-83</v>
      </c>
      <c r="L79" s="71">
        <v>1376</v>
      </c>
      <c r="M79" s="71">
        <v>-1376</v>
      </c>
      <c r="N79" s="71">
        <v>-1669</v>
      </c>
      <c r="O79" s="71">
        <v>-293</v>
      </c>
      <c r="P79" s="71">
        <v>0</v>
      </c>
      <c r="Q79" s="71">
        <v>19058.088549239801</v>
      </c>
      <c r="R79" s="75">
        <v>-5552</v>
      </c>
      <c r="S79" s="75">
        <v>-10296</v>
      </c>
      <c r="T79" s="75">
        <v>-1648</v>
      </c>
      <c r="U79" s="75">
        <v>-1517</v>
      </c>
      <c r="V79" s="75">
        <v>7909</v>
      </c>
      <c r="W79" s="75">
        <v>56</v>
      </c>
      <c r="X79" s="75">
        <v>-5579</v>
      </c>
      <c r="Y79" s="75">
        <v>-1669</v>
      </c>
      <c r="Z79" s="75">
        <v>-83</v>
      </c>
      <c r="AA79" s="75">
        <v>0</v>
      </c>
      <c r="AB79">
        <f t="shared" si="24"/>
        <v>0</v>
      </c>
      <c r="AC79">
        <f t="shared" si="25"/>
        <v>0</v>
      </c>
      <c r="AD79">
        <f t="shared" si="26"/>
        <v>0</v>
      </c>
      <c r="AE79">
        <f t="shared" si="27"/>
        <v>0</v>
      </c>
      <c r="AF79">
        <f t="shared" si="28"/>
        <v>0</v>
      </c>
      <c r="AG79">
        <f t="shared" si="29"/>
        <v>0</v>
      </c>
      <c r="AH79">
        <f t="shared" si="30"/>
        <v>-83</v>
      </c>
      <c r="AI79">
        <f t="shared" si="31"/>
        <v>-1376</v>
      </c>
      <c r="AJ79">
        <f t="shared" si="32"/>
        <v>0</v>
      </c>
      <c r="AK79">
        <f t="shared" si="33"/>
        <v>0</v>
      </c>
      <c r="AL79">
        <f t="shared" si="34"/>
        <v>0</v>
      </c>
      <c r="AM79">
        <f t="shared" si="35"/>
        <v>-5579</v>
      </c>
    </row>
    <row r="80" spans="1:39" x14ac:dyDescent="0.3">
      <c r="A80" t="s">
        <v>65</v>
      </c>
      <c r="B80" t="s">
        <v>55</v>
      </c>
      <c r="C80" s="71">
        <v>-3902</v>
      </c>
      <c r="D80" s="71">
        <v>-8846</v>
      </c>
      <c r="E80" s="71">
        <v>-1392</v>
      </c>
      <c r="F80" s="71">
        <v>-1291</v>
      </c>
      <c r="G80" s="71">
        <v>7627</v>
      </c>
      <c r="H80" s="71">
        <v>50</v>
      </c>
      <c r="I80" s="71">
        <v>-3852</v>
      </c>
      <c r="J80" s="71">
        <v>1670</v>
      </c>
      <c r="K80" s="71">
        <v>-378</v>
      </c>
      <c r="L80" s="71">
        <v>5900</v>
      </c>
      <c r="M80" s="71">
        <v>-5900</v>
      </c>
      <c r="N80" s="71">
        <v>-6118</v>
      </c>
      <c r="O80" s="71">
        <v>-218</v>
      </c>
      <c r="P80" s="71">
        <v>0</v>
      </c>
      <c r="Q80" s="71">
        <v>12898.839715669201</v>
      </c>
      <c r="R80" s="75">
        <v>-3902</v>
      </c>
      <c r="S80" s="75">
        <v>-8846</v>
      </c>
      <c r="T80" s="75">
        <v>-1392</v>
      </c>
      <c r="U80" s="75">
        <v>-1291</v>
      </c>
      <c r="V80" s="75">
        <v>7627</v>
      </c>
      <c r="W80" s="75">
        <v>50</v>
      </c>
      <c r="X80" s="75">
        <v>-4230</v>
      </c>
      <c r="Y80" s="75">
        <v>-6118</v>
      </c>
      <c r="Z80" s="75">
        <v>-378</v>
      </c>
      <c r="AA80" s="75">
        <v>0</v>
      </c>
      <c r="AB80">
        <f t="shared" si="24"/>
        <v>0</v>
      </c>
      <c r="AC80">
        <f t="shared" si="25"/>
        <v>0</v>
      </c>
      <c r="AD80">
        <f t="shared" si="26"/>
        <v>0</v>
      </c>
      <c r="AE80">
        <f t="shared" si="27"/>
        <v>0</v>
      </c>
      <c r="AF80">
        <f t="shared" si="28"/>
        <v>0</v>
      </c>
      <c r="AG80">
        <f t="shared" si="29"/>
        <v>0</v>
      </c>
      <c r="AH80">
        <f t="shared" si="30"/>
        <v>-378</v>
      </c>
      <c r="AI80">
        <f t="shared" si="31"/>
        <v>-5900</v>
      </c>
      <c r="AJ80">
        <f t="shared" si="32"/>
        <v>0</v>
      </c>
      <c r="AK80">
        <f t="shared" si="33"/>
        <v>0</v>
      </c>
      <c r="AL80">
        <f t="shared" si="34"/>
        <v>0</v>
      </c>
      <c r="AM80">
        <f t="shared" si="35"/>
        <v>-4230</v>
      </c>
    </row>
    <row r="81" spans="1:39" x14ac:dyDescent="0.3">
      <c r="A81" t="s">
        <v>66</v>
      </c>
      <c r="B81" t="s">
        <v>55</v>
      </c>
      <c r="C81" s="71">
        <v>-4467</v>
      </c>
      <c r="D81" s="71">
        <v>-10010</v>
      </c>
      <c r="E81" s="71">
        <v>-1574</v>
      </c>
      <c r="F81" s="71">
        <v>-1451</v>
      </c>
      <c r="G81" s="71">
        <v>8568</v>
      </c>
      <c r="H81" s="71">
        <v>39</v>
      </c>
      <c r="I81" s="71">
        <v>-4428</v>
      </c>
      <c r="J81" s="71">
        <v>-2861</v>
      </c>
      <c r="K81" s="71">
        <v>361</v>
      </c>
      <c r="L81" s="71">
        <v>1206</v>
      </c>
      <c r="M81" s="71">
        <v>-1206</v>
      </c>
      <c r="N81" s="71">
        <v>-1487</v>
      </c>
      <c r="O81" s="71">
        <v>-281</v>
      </c>
      <c r="P81" s="71">
        <v>0</v>
      </c>
      <c r="Q81" s="71">
        <v>11089.8830138751</v>
      </c>
      <c r="R81" s="75">
        <v>-4467</v>
      </c>
      <c r="S81" s="75">
        <v>-10010</v>
      </c>
      <c r="T81" s="75">
        <v>-1574</v>
      </c>
      <c r="U81" s="75">
        <v>-1451</v>
      </c>
      <c r="V81" s="75">
        <v>8568</v>
      </c>
      <c r="W81" s="75">
        <v>39</v>
      </c>
      <c r="X81" s="75">
        <v>-4067</v>
      </c>
      <c r="Y81" s="75">
        <v>-1487</v>
      </c>
      <c r="Z81" s="75">
        <v>361</v>
      </c>
      <c r="AA81" s="75">
        <v>0</v>
      </c>
      <c r="AB81">
        <f t="shared" si="24"/>
        <v>0</v>
      </c>
      <c r="AC81">
        <f t="shared" si="25"/>
        <v>0</v>
      </c>
      <c r="AD81">
        <f t="shared" si="26"/>
        <v>0</v>
      </c>
      <c r="AE81">
        <f t="shared" si="27"/>
        <v>0</v>
      </c>
      <c r="AF81">
        <f t="shared" si="28"/>
        <v>0</v>
      </c>
      <c r="AG81">
        <f t="shared" si="29"/>
        <v>0</v>
      </c>
      <c r="AH81">
        <f t="shared" si="30"/>
        <v>361</v>
      </c>
      <c r="AI81">
        <f t="shared" si="31"/>
        <v>-1206</v>
      </c>
      <c r="AJ81">
        <f t="shared" si="32"/>
        <v>0</v>
      </c>
      <c r="AK81">
        <f t="shared" si="33"/>
        <v>0</v>
      </c>
      <c r="AL81">
        <f t="shared" si="34"/>
        <v>0</v>
      </c>
      <c r="AM81">
        <f t="shared" si="35"/>
        <v>-4067</v>
      </c>
    </row>
    <row r="82" spans="1:39" x14ac:dyDescent="0.3">
      <c r="A82" t="s">
        <v>63</v>
      </c>
      <c r="B82" t="s">
        <v>67</v>
      </c>
      <c r="C82" s="71">
        <v>-2446</v>
      </c>
      <c r="D82" s="71">
        <v>-8989</v>
      </c>
      <c r="E82" s="71">
        <v>-281</v>
      </c>
      <c r="F82" s="71">
        <v>-1028</v>
      </c>
      <c r="G82" s="71">
        <v>7852</v>
      </c>
      <c r="H82" s="71">
        <v>34</v>
      </c>
      <c r="I82" s="71">
        <v>-2412</v>
      </c>
      <c r="J82" s="71">
        <v>-217</v>
      </c>
      <c r="K82" s="71">
        <v>177</v>
      </c>
      <c r="L82" s="71">
        <v>2018</v>
      </c>
      <c r="M82" s="71">
        <v>-2018</v>
      </c>
      <c r="N82" s="71">
        <v>-2219</v>
      </c>
      <c r="O82" s="71">
        <v>-201</v>
      </c>
      <c r="P82" s="71">
        <v>0</v>
      </c>
      <c r="Q82" s="71">
        <v>8602.1010005833305</v>
      </c>
      <c r="R82" s="75">
        <v>-2446</v>
      </c>
      <c r="S82" s="75">
        <v>-8989</v>
      </c>
      <c r="T82" s="75">
        <v>-281</v>
      </c>
      <c r="U82" s="75">
        <v>-1028</v>
      </c>
      <c r="V82" s="75">
        <v>7852</v>
      </c>
      <c r="W82" s="75">
        <v>34</v>
      </c>
      <c r="X82" s="75">
        <v>-2235</v>
      </c>
      <c r="Y82" s="75">
        <v>-2219</v>
      </c>
      <c r="Z82" s="75">
        <v>177</v>
      </c>
      <c r="AA82" s="75">
        <v>0</v>
      </c>
      <c r="AB82">
        <f t="shared" si="24"/>
        <v>0</v>
      </c>
      <c r="AC82">
        <f t="shared" si="25"/>
        <v>0</v>
      </c>
      <c r="AD82">
        <f t="shared" si="26"/>
        <v>0</v>
      </c>
      <c r="AE82">
        <f t="shared" si="27"/>
        <v>0</v>
      </c>
      <c r="AF82">
        <f t="shared" si="28"/>
        <v>0</v>
      </c>
      <c r="AG82">
        <f t="shared" si="29"/>
        <v>0</v>
      </c>
      <c r="AH82">
        <f t="shared" si="30"/>
        <v>177</v>
      </c>
      <c r="AI82">
        <f t="shared" si="31"/>
        <v>-2018</v>
      </c>
      <c r="AJ82">
        <f t="shared" si="32"/>
        <v>0</v>
      </c>
      <c r="AK82">
        <f t="shared" si="33"/>
        <v>0</v>
      </c>
      <c r="AL82">
        <f t="shared" si="34"/>
        <v>0</v>
      </c>
      <c r="AM82">
        <f t="shared" si="35"/>
        <v>-2235</v>
      </c>
    </row>
    <row r="83" spans="1:39" x14ac:dyDescent="0.3">
      <c r="A83" t="s">
        <v>64</v>
      </c>
      <c r="B83" t="s">
        <v>67</v>
      </c>
      <c r="C83" s="71">
        <v>-1314</v>
      </c>
      <c r="D83" s="71">
        <v>-6421</v>
      </c>
      <c r="E83" s="71">
        <v>97</v>
      </c>
      <c r="F83" s="71">
        <v>-1611</v>
      </c>
      <c r="G83" s="71">
        <v>6621</v>
      </c>
      <c r="H83" s="71">
        <v>283</v>
      </c>
      <c r="I83" s="71">
        <v>-1031</v>
      </c>
      <c r="J83" s="71">
        <v>1209</v>
      </c>
      <c r="K83" s="71">
        <v>-26</v>
      </c>
      <c r="L83" s="71">
        <v>2266</v>
      </c>
      <c r="M83" s="71">
        <v>-2266</v>
      </c>
      <c r="N83" s="71">
        <v>-2546</v>
      </c>
      <c r="O83" s="71">
        <v>-280</v>
      </c>
      <c r="P83" s="71">
        <v>0</v>
      </c>
      <c r="Q83" s="71">
        <v>6159.3045263037502</v>
      </c>
      <c r="R83" s="75">
        <v>-1314</v>
      </c>
      <c r="S83" s="75">
        <v>-6421</v>
      </c>
      <c r="T83" s="75">
        <v>97</v>
      </c>
      <c r="U83" s="75">
        <v>-1611</v>
      </c>
      <c r="V83" s="75">
        <v>6621</v>
      </c>
      <c r="W83" s="75">
        <v>283</v>
      </c>
      <c r="X83" s="75">
        <v>-1057</v>
      </c>
      <c r="Y83" s="75">
        <v>-2546</v>
      </c>
      <c r="Z83" s="75">
        <v>-26</v>
      </c>
      <c r="AA83" s="75">
        <v>0</v>
      </c>
      <c r="AB83">
        <f t="shared" si="24"/>
        <v>0</v>
      </c>
      <c r="AC83">
        <f t="shared" si="25"/>
        <v>0</v>
      </c>
      <c r="AD83">
        <f t="shared" si="26"/>
        <v>0</v>
      </c>
      <c r="AE83">
        <f t="shared" si="27"/>
        <v>0</v>
      </c>
      <c r="AF83">
        <f t="shared" si="28"/>
        <v>0</v>
      </c>
      <c r="AG83">
        <f t="shared" si="29"/>
        <v>0</v>
      </c>
      <c r="AH83">
        <f t="shared" si="30"/>
        <v>-26</v>
      </c>
      <c r="AI83">
        <f t="shared" si="31"/>
        <v>-2266</v>
      </c>
      <c r="AJ83">
        <f t="shared" si="32"/>
        <v>0</v>
      </c>
      <c r="AK83">
        <f t="shared" si="33"/>
        <v>0</v>
      </c>
      <c r="AL83">
        <f t="shared" si="34"/>
        <v>0</v>
      </c>
      <c r="AM83">
        <f t="shared" si="35"/>
        <v>-1057</v>
      </c>
    </row>
    <row r="84" spans="1:39" x14ac:dyDescent="0.3">
      <c r="A84" t="s">
        <v>65</v>
      </c>
      <c r="B84" t="s">
        <v>68</v>
      </c>
      <c r="C84" s="71">
        <v>484</v>
      </c>
      <c r="D84" s="71">
        <v>-4986</v>
      </c>
      <c r="E84" s="71">
        <v>-38</v>
      </c>
      <c r="F84" s="71">
        <v>-1255</v>
      </c>
      <c r="G84" s="71">
        <v>6763</v>
      </c>
      <c r="H84" s="71">
        <v>31</v>
      </c>
      <c r="I84" s="71">
        <v>515</v>
      </c>
      <c r="J84" s="71">
        <v>1188</v>
      </c>
      <c r="K84" s="71">
        <v>-14</v>
      </c>
      <c r="L84" s="71">
        <v>687</v>
      </c>
      <c r="M84" s="71">
        <v>-687</v>
      </c>
      <c r="N84" s="71">
        <v>-893</v>
      </c>
      <c r="O84" s="71">
        <v>-206</v>
      </c>
      <c r="P84" s="71">
        <v>0</v>
      </c>
      <c r="Q84" s="71">
        <v>5312.4059072792397</v>
      </c>
      <c r="R84" s="75">
        <v>484</v>
      </c>
      <c r="S84" s="75">
        <v>-4986</v>
      </c>
      <c r="T84" s="75">
        <v>-38</v>
      </c>
      <c r="U84" s="75">
        <v>-1255</v>
      </c>
      <c r="V84" s="75">
        <v>6763</v>
      </c>
      <c r="W84" s="75">
        <v>31</v>
      </c>
      <c r="X84" s="75">
        <v>501</v>
      </c>
      <c r="Y84" s="75">
        <v>-893</v>
      </c>
      <c r="Z84" s="75">
        <v>-14</v>
      </c>
      <c r="AA84" s="75">
        <v>0</v>
      </c>
      <c r="AB84">
        <f t="shared" si="24"/>
        <v>0</v>
      </c>
      <c r="AC84">
        <f t="shared" si="25"/>
        <v>0</v>
      </c>
      <c r="AD84">
        <f t="shared" si="26"/>
        <v>0</v>
      </c>
      <c r="AE84">
        <f t="shared" si="27"/>
        <v>0</v>
      </c>
      <c r="AF84">
        <f t="shared" si="28"/>
        <v>0</v>
      </c>
      <c r="AG84">
        <f t="shared" si="29"/>
        <v>0</v>
      </c>
      <c r="AH84">
        <f t="shared" si="30"/>
        <v>-14</v>
      </c>
      <c r="AI84">
        <f t="shared" si="31"/>
        <v>-687</v>
      </c>
      <c r="AJ84">
        <f t="shared" si="32"/>
        <v>0</v>
      </c>
      <c r="AK84">
        <f t="shared" si="33"/>
        <v>0</v>
      </c>
      <c r="AL84">
        <f t="shared" si="34"/>
        <v>0</v>
      </c>
      <c r="AM84">
        <f t="shared" si="35"/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Monthly Compendium</vt:lpstr>
      <vt:lpstr>compendium</vt:lpstr>
      <vt:lpstr>ecodata_archive</vt:lpstr>
      <vt:lpstr>Sheet4</vt:lpstr>
      <vt:lpstr>'Monthly Compendium'!Print_Titles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 akhtar</dc:creator>
  <cp:lastModifiedBy>ijlal</cp:lastModifiedBy>
  <cp:lastPrinted>2012-07-02T05:26:18Z</cp:lastPrinted>
  <dcterms:created xsi:type="dcterms:W3CDTF">2011-10-14T05:21:26Z</dcterms:created>
  <dcterms:modified xsi:type="dcterms:W3CDTF">2023-07-12T05:56:20Z</dcterms:modified>
</cp:coreProperties>
</file>