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jlal\OneDrive\Documents\Personal\Portfolio\misc-projects\pakistan-bop\"/>
    </mc:Choice>
  </mc:AlternateContent>
  <xr:revisionPtr revIDLastSave="0" documentId="13_ncr:1_{1FA8BA26-E594-4267-9F01-EFC6C0661E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PM4" sheetId="8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">#REF!</definedName>
    <definedName name="_1_1">#REF!</definedName>
    <definedName name="_2">#REF!</definedName>
    <definedName name="_3TAB">#REF!</definedName>
    <definedName name="_Apr01">[1]Inv_Rec_Pay_May!#REF!</definedName>
    <definedName name="_Apr02">[1]Inv_Rec_Pay_May!#REF!</definedName>
    <definedName name="_Aug93">#REF!</definedName>
    <definedName name="_Aug96">#REF!</definedName>
    <definedName name="_Dec93">#REF!</definedName>
    <definedName name="_Dec96">#REF!</definedName>
    <definedName name="_F2" hidden="1">{#N/A,#N/A,FALSE,"Output 2"}</definedName>
    <definedName name="_FCA1">#REF!</definedName>
    <definedName name="_Feb94">#REF!</definedName>
    <definedName name="_Feb97">#REF!</definedName>
    <definedName name="_Fill" hidden="1">#REF!</definedName>
    <definedName name="_xlnm._FilterDatabase" localSheetId="0" hidden="1">'BPM4'!$B$1:$AE$59</definedName>
    <definedName name="_FY03">#REF!</definedName>
    <definedName name="_Jan94">#REF!</definedName>
    <definedName name="_Jan97">#REF!</definedName>
    <definedName name="_Key1" hidden="1">'[2]XM-DoTrade'!#REF!</definedName>
    <definedName name="_May01">[3]Inv_Rec_Pay_May!$B$80:$H$80</definedName>
    <definedName name="_May02">[3]Inv_Rec_Pay_May!$B$1:$H$72</definedName>
    <definedName name="_May94">#REF!</definedName>
    <definedName name="_May97">#REF!</definedName>
    <definedName name="_NFA2">#REF!</definedName>
    <definedName name="_Nov93">#REF!</definedName>
    <definedName name="_Nov96">#REF!</definedName>
    <definedName name="_Oct93">#REF!</definedName>
    <definedName name="_Oct96">#REF!</definedName>
    <definedName name="_Order1" hidden="1">255</definedName>
    <definedName name="_Pr2">#REF!</definedName>
    <definedName name="_sad1" hidden="1">{#N/A,#N/A,FALSE,"Output 2"}</definedName>
    <definedName name="_Sep93">#REF!</definedName>
    <definedName name="_Sep96">#REF!</definedName>
    <definedName name="_SM1">#REF!</definedName>
    <definedName name="_Sort" hidden="1">'[2]XM-DoTrade'!#REF!</definedName>
    <definedName name="_ZZ101">#REF!</definedName>
    <definedName name="a" hidden="1">{#N/A,#N/A,FALSE,"Output 1"}</definedName>
    <definedName name="a1_">#REF!</definedName>
    <definedName name="a10_">#REF!</definedName>
    <definedName name="a11_">#REF!</definedName>
    <definedName name="a12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aa">#REF!</definedName>
    <definedName name="aaa">[0]!Adv [0]!Re [0]!Export</definedName>
    <definedName name="ACU_TRADE">'[2]XM-DoTrade'!#REF!</definedName>
    <definedName name="ANCHOR">#REF!</definedName>
    <definedName name="April94">#REF!</definedName>
    <definedName name="April97">#REF!</definedName>
    <definedName name="AR">#REF!</definedName>
    <definedName name="as">#REF!</definedName>
    <definedName name="asas">#REF!</definedName>
    <definedName name="Assets">'[4]IMF-92'!#REF!</definedName>
    <definedName name="bad">[0]!Adv [0]!Re [0]!Export</definedName>
    <definedName name="BOP_WEB">#REF!</definedName>
    <definedName name="Broad">'[5]Eco Groups'!$A$71:$B$77</definedName>
    <definedName name="Budget_1">[6]WS!$AK$1:$AX$52</definedName>
    <definedName name="Budget_2">[6]WS!$AJ$53:$AR$86</definedName>
    <definedName name="C_NOTE">#REF!</definedName>
    <definedName name="Can.2">#REF!</definedName>
    <definedName name="Comp_Statement">[6]WS!$A$1:$K$73</definedName>
    <definedName name="Cotton_FY02">[0]!Adv [0]!Re [0]!Export</definedName>
    <definedName name="cur_flows">#REF!</definedName>
    <definedName name="currency" hidden="1">{#N/A,#N/A,FALSE,"Output 1"}</definedName>
    <definedName name="D.G..">#REF!</definedName>
    <definedName name="_xlnm.Database">#REF!</definedName>
    <definedName name="Database_MI">#REF!</definedName>
    <definedName name="DATES">#REF!</definedName>
    <definedName name="DEBT">#REF!</definedName>
    <definedName name="DESTINATIONM">'[2]XM-DoTrade'!#REF!</definedName>
    <definedName name="DESTINATIONX">'[2]XM-DoTrade'!#REF!</definedName>
    <definedName name="dfgfrgfgfr">#REF!</definedName>
    <definedName name="Diesel">#REF!</definedName>
    <definedName name="Directors">#REF!</definedName>
    <definedName name="DR_BALANCE">#REF!</definedName>
    <definedName name="E_6_for_Governor">#REF!</definedName>
    <definedName name="EA2_">#REF!</definedName>
    <definedName name="ECD">#REF!</definedName>
    <definedName name="EFIN">#REF!</definedName>
    <definedName name="ER">'[7]X Rate'!$B$1:$H$1002</definedName>
    <definedName name="ETNT">#REF!</definedName>
    <definedName name="EXD">#REF!</definedName>
    <definedName name="EXNT">#REF!</definedName>
    <definedName name="F.E._25__13">[7]FE25!$B$1:$F$90</definedName>
    <definedName name="F.E.R">[8]Reserves!$B$1:$J$109</definedName>
    <definedName name="FCA">#REF!</definedName>
    <definedName name="FER">[9]Reserves!$A$1:$E$111</definedName>
    <definedName name="FigI">[10]Analysis!$B$206:$G$218</definedName>
    <definedName name="FigII">[10]Analysis!$B$80:$J$95</definedName>
    <definedName name="FigIII">[10]Analysis!$B$186:$I$200</definedName>
    <definedName name="FigIV">[10]Analysis!$A$12:$G$29</definedName>
    <definedName name="FigV">[10]Analysis!$B$165:$H$179</definedName>
    <definedName name="Flows">[6]WS!$W$1:$AE$64</definedName>
    <definedName name="FMT_A">#REF!</definedName>
    <definedName name="FMT_D">#REF!</definedName>
    <definedName name="FMT_E">#REF!</definedName>
    <definedName name="FMT_F">#REF!</definedName>
    <definedName name="FMT_M">#REF!</definedName>
    <definedName name="FMT_N">#REF!</definedName>
    <definedName name="FMT_R">#REF!</definedName>
    <definedName name="FMT_RT">#REF!</definedName>
    <definedName name="FMT_S">#REF!</definedName>
    <definedName name="FMT_SP">#REF!</definedName>
    <definedName name="FMT_TMP">#REF!</definedName>
    <definedName name="Food_Items">#REF!</definedName>
    <definedName name="For_Governor">#REF!</definedName>
    <definedName name="frfrfr">#REF!</definedName>
    <definedName name="Gov_USA3">#REF!</definedName>
    <definedName name="Gov_USA4">#REF!</definedName>
    <definedName name="Gov_USA5">#REF!</definedName>
    <definedName name="Gov_USA6">#REF!</definedName>
    <definedName name="Governor">#REF!</definedName>
    <definedName name="gr">#REF!</definedName>
    <definedName name="Group">#REF!</definedName>
    <definedName name="HEADER">#REF!</definedName>
    <definedName name="Historical">#REF!</definedName>
    <definedName name="hj">#REF!</definedName>
    <definedName name="hjh">#REF!</definedName>
    <definedName name="Industrial">'[5]Eco Groups'!$A$58:$B$69</definedName>
    <definedName name="INPUT">#REF!</definedName>
    <definedName name="InvGroup">'[5]Eco Groups'!$A$6:$B$55</definedName>
    <definedName name="July93">[11]Premium!$D$1:$L$4</definedName>
    <definedName name="July96">#REF!</definedName>
    <definedName name="June94">#REF!</definedName>
    <definedName name="June97">#REF!</definedName>
    <definedName name="M_MAJ_COUNTRIES">'[2]XM-DoTrade'!#REF!</definedName>
    <definedName name="Machinery_Items">#REF!</definedName>
    <definedName name="MAJCOUNTRY_EXPORTS">'[2]XM-DoTrade'!#REF!</definedName>
    <definedName name="MAJCOUNTRY_IMPORT">'[2]XM-DoTrade'!#REF!</definedName>
    <definedName name="Major_Imports">#REF!</definedName>
    <definedName name="March94">#REF!</definedName>
    <definedName name="March97">#REF!</definedName>
    <definedName name="Margins">#REF!</definedName>
    <definedName name="MBLOCK">'[2]XM-DoTrade'!#REF!</definedName>
    <definedName name="Monthly">#REF!</definedName>
    <definedName name="NAMES">#REF!</definedName>
    <definedName name="New_Flow">#REF!</definedName>
    <definedName name="New_Stocks">#REF!</definedName>
    <definedName name="NFA">#REF!</definedName>
    <definedName name="NFA_S">#REF!</definedName>
    <definedName name="O_B">'[7]$Bonds'!$B$2:$F$1004</definedName>
    <definedName name="Output">[5]Output!$A$1:$AR$27</definedName>
    <definedName name="output1">#REF!</definedName>
    <definedName name="output2">#REF!</definedName>
    <definedName name="p">[0]!Adv [0]!Re [0]!Export</definedName>
    <definedName name="pakisytan">#REF!</definedName>
    <definedName name="petrol" hidden="1">{#N/A,#N/A,FALSE,"Output 2"}</definedName>
    <definedName name="pp">#REF!</definedName>
    <definedName name="_xlnm.Print_Area">#REF!</definedName>
    <definedName name="Print_Area_1">[12]Table1!$A$1:$D$48</definedName>
    <definedName name="Print_Area_E10a">#REF!</definedName>
    <definedName name="Print_Area_E6a">[3]Inv_Rec_Pay_Nov!$B$2:$L$76</definedName>
    <definedName name="Print_Area_E7">[12]remitances!$A$2:$I$121</definedName>
    <definedName name="Print_Area_E9">#REF!</definedName>
    <definedName name="Print_Area_M1">[12]MAssets!$A$1:$H$52</definedName>
    <definedName name="Print_Area_M4">[12]Crpri!$A$3:$K$28</definedName>
    <definedName name="Print_Area_M5">#REF!</definedName>
    <definedName name="Print_Area_M6">[12]BOP!$A$1:$G$56</definedName>
    <definedName name="PRINT_AREA_MI">#REF!</definedName>
    <definedName name="Print_Area1">[13]Main!$A$1:$H$53</definedName>
    <definedName name="Print_Area2">[13]Main!$A$54:$H$95</definedName>
    <definedName name="Print_AreaE10">#REF!</definedName>
    <definedName name="_xlnm.Print_Titles">#N/A</definedName>
    <definedName name="Print_Titles_MI">#REF!</definedName>
    <definedName name="Print1">#REF!</definedName>
    <definedName name="Print2">#REF!</definedName>
    <definedName name="Prnrange">'[14]Debt-chap'!$A$2:$M$41</definedName>
    <definedName name="Q.Supporting">#REF!</definedName>
    <definedName name="Qjump">#REF!</definedName>
    <definedName name="QRemittances">'[15]Data 2'!$CA$177:$CE$194</definedName>
    <definedName name="QUANTUM__VALUE_AND_UNIT_VALUE">[0]!Adv [0]!Re [0]!Export</definedName>
    <definedName name="REER">#REF!</definedName>
    <definedName name="REGION_EXPORTS">'[2]XM-DoTrade'!#REF!</definedName>
    <definedName name="REGION_IMPORTS">'[2]XM-DoTrade'!#REF!</definedName>
    <definedName name="Report">'[5]Eco Groups'!$A$84:$B$92</definedName>
    <definedName name="RESERVES">'[8]Reserves (2)'!$A$1:$H$203</definedName>
    <definedName name="S._No">'[5]Eco Groups'!$A$6:$B$55</definedName>
    <definedName name="sad" hidden="1">{#N/A,#N/A,FALSE,"Output 2"}</definedName>
    <definedName name="sbs.til3" hidden="1">{#N/A,#N/A,FALSE,"Output 2"}</definedName>
    <definedName name="sds.tips" hidden="1">{#N/A,#N/A,FALSE,"Output 2"}</definedName>
    <definedName name="selected_dates">#REF!</definedName>
    <definedName name="Share">'[5]Eco Groups'!$A$61:$AP$78</definedName>
    <definedName name="STOCKS">[6]WS!$M$3:$T$81</definedName>
    <definedName name="STUB">#REF!</definedName>
    <definedName name="SUMMARY">#REF!</definedName>
    <definedName name="survey">#REF!</definedName>
    <definedName name="TABA">#REF!</definedName>
    <definedName name="TABB">#REF!</definedName>
    <definedName name="TABC">#REF!</definedName>
    <definedName name="TABD">#REF!</definedName>
    <definedName name="TABE">#REF!</definedName>
    <definedName name="TABF">#REF!</definedName>
    <definedName name="TABG">#REF!</definedName>
    <definedName name="TABLE">#REF!</definedName>
    <definedName name="Table_41_IMF">#REF!</definedName>
    <definedName name="Table1">[15]Data!$A$1:$N$28</definedName>
    <definedName name="Table10">[15]Data!$A$291:$N$315</definedName>
    <definedName name="Table11">[15]Data!$A$321:$N$345</definedName>
    <definedName name="Table12">[15]Data!$A$351:$N$376</definedName>
    <definedName name="Table13">[15]Data!$A$381:$N$406</definedName>
    <definedName name="Table14">[15]Data!$A$411:$N$436</definedName>
    <definedName name="Table15">[15]Data!$A$441:$N$468</definedName>
    <definedName name="Table16">[15]Data!$A$471:$N$498</definedName>
    <definedName name="Table17">[15]Data!$A$501:$N$526</definedName>
    <definedName name="Table2">[15]Data!$A$31:$N$62</definedName>
    <definedName name="Table3">[15]Data!$A$66:$N$97</definedName>
    <definedName name="Table4">[15]Data!$A$101:$N$132</definedName>
    <definedName name="Table5">[15]Data!$A$136:$N$167</definedName>
    <definedName name="Table6">[15]Data!$A$171:$N$195</definedName>
    <definedName name="Table7">[15]Data!$A$201:$N$225</definedName>
    <definedName name="Table8">[15]Data!$A$231:$N$255</definedName>
    <definedName name="Table9">[15]Data!$A$261:$N$285</definedName>
    <definedName name="Taget">#REF!</definedName>
    <definedName name="Target">#REF!</definedName>
    <definedName name="TITLE">#REF!</definedName>
    <definedName name="Total">'[5]Eco Groups'!$A$6:$AP$55</definedName>
    <definedName name="Traditional_A">#REF!</definedName>
    <definedName name="Traditional_B">#REF!</definedName>
    <definedName name="Ujump">#REF!</definedName>
    <definedName name="Unit_Value">#REF!</definedName>
    <definedName name="Vjump">#REF!</definedName>
    <definedName name="wr">#REF!</definedName>
    <definedName name="wrn.Output1." hidden="1">{#N/A,#N/A,FALSE,"Output 1"}</definedName>
    <definedName name="wrn.OUtput2." hidden="1">{#N/A,#N/A,FALSE,"Output 2"}</definedName>
    <definedName name="WS_1">[6]WS!$A$1:$D$49</definedName>
    <definedName name="WS_2">[6]WS!$F$1:$J$55</definedName>
    <definedName name="WS_3">[6]WS!$L$1:$O$30</definedName>
    <definedName name="WS_4">[6]WS!$Q$1:$U$35</definedName>
    <definedName name="WS_5">[6]WS!$W$1:$Z$25</definedName>
    <definedName name="XBLOCK">'[2]XM-DoTrade'!#REF!</definedName>
    <definedName name="XMAJ_COUNTRIES">'[2]XM-DoTrade'!#REF!</definedName>
    <definedName name="xyz" hidden="1">{#N/A,#N/A,FALSE,"Output 1"}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8" l="1"/>
  <c r="A21" i="8"/>
</calcChain>
</file>

<file path=xl/sharedStrings.xml><?xml version="1.0" encoding="utf-8"?>
<sst xmlns="http://schemas.openxmlformats.org/spreadsheetml/2006/main" count="90" uniqueCount="65">
  <si>
    <t>ITEMS</t>
  </si>
  <si>
    <t>FY96</t>
  </si>
  <si>
    <t>FY97</t>
  </si>
  <si>
    <t>FY98</t>
  </si>
  <si>
    <t>FY99</t>
  </si>
  <si>
    <t>FY00</t>
  </si>
  <si>
    <t>FY01</t>
  </si>
  <si>
    <t>FY02</t>
  </si>
  <si>
    <t>Q1</t>
  </si>
  <si>
    <t>Q2</t>
  </si>
  <si>
    <t>Q3</t>
  </si>
  <si>
    <t>Q4</t>
  </si>
  <si>
    <t xml:space="preserve"> I. Trade Balance</t>
  </si>
  <si>
    <t xml:space="preserve">      Export f.o.b.</t>
  </si>
  <si>
    <t xml:space="preserve">      Import f.o.b.</t>
  </si>
  <si>
    <t>II.Invisibles balance</t>
  </si>
  <si>
    <t xml:space="preserve">    Services (net)</t>
  </si>
  <si>
    <t xml:space="preserve">      Receipts</t>
  </si>
  <si>
    <t xml:space="preserve">      Payments</t>
  </si>
  <si>
    <t xml:space="preserve">        Freight &amp; insurance</t>
  </si>
  <si>
    <t xml:space="preserve">        Public &amp; guaranteed debt</t>
  </si>
  <si>
    <t xml:space="preserve">        Others</t>
  </si>
  <si>
    <t xml:space="preserve">    Private transfers( net )</t>
  </si>
  <si>
    <t xml:space="preserve">        Workers remittance</t>
  </si>
  <si>
    <t xml:space="preserve">        FCAs residents</t>
  </si>
  <si>
    <t xml:space="preserve">          </t>
  </si>
  <si>
    <t>III.Current account balance</t>
  </si>
  <si>
    <t>IV.Long term capital (net)</t>
  </si>
  <si>
    <t xml:space="preserve">     Gross Disbursements</t>
  </si>
  <si>
    <t xml:space="preserve">          Project Aid</t>
  </si>
  <si>
    <t xml:space="preserve">          Program / commodity aid</t>
  </si>
  <si>
    <t xml:space="preserve">          Food Aid</t>
  </si>
  <si>
    <t xml:space="preserve">          Afghan Refugees Assistance</t>
  </si>
  <si>
    <t xml:space="preserve">     Saudi Oil Facility</t>
  </si>
  <si>
    <t xml:space="preserve">     Budgetary grant</t>
  </si>
  <si>
    <t xml:space="preserve">     Earthquake grant</t>
  </si>
  <si>
    <t xml:space="preserve">     Other Official Capital</t>
  </si>
  <si>
    <t xml:space="preserve"> Amortization</t>
  </si>
  <si>
    <t xml:space="preserve"> Other incl. Private long &amp; short-term capital net</t>
  </si>
  <si>
    <t xml:space="preserve">             Of which: FDI</t>
  </si>
  <si>
    <t xml:space="preserve">                                 Portfolio investment</t>
  </si>
  <si>
    <t>V.Errors &amp;Omissions (net)</t>
  </si>
  <si>
    <t>VI.Balancing requiring official financing (III+IV+V )</t>
  </si>
  <si>
    <t>VII.Official assistance and debt relief</t>
  </si>
  <si>
    <t xml:space="preserve">       Deat Relief</t>
  </si>
  <si>
    <t xml:space="preserve">      Medium &amp;short term capital (net)</t>
  </si>
  <si>
    <t xml:space="preserve">      Other short-term assets/liabilities</t>
  </si>
  <si>
    <t xml:space="preserve">      FEBC. DBC. E. Bonds &amp; GDR</t>
  </si>
  <si>
    <t xml:space="preserve">              Of which:GDR</t>
  </si>
  <si>
    <t xml:space="preserve">                                E. Bonds</t>
  </si>
  <si>
    <t xml:space="preserve">     Privatization proceeds</t>
  </si>
  <si>
    <t>VIII. Overall balance ( VI+ VII )</t>
  </si>
  <si>
    <t>IX. Net Foreign Assets</t>
  </si>
  <si>
    <t xml:space="preserve">       Net Use of Fund of Credit</t>
  </si>
  <si>
    <t xml:space="preserve">          Purchases/Drawings</t>
  </si>
  <si>
    <t xml:space="preserve">          Repurchases/ Repayments</t>
  </si>
  <si>
    <t xml:space="preserve">       Repayments of deposits</t>
  </si>
  <si>
    <t xml:space="preserve">       Foreign Currency Accounts</t>
  </si>
  <si>
    <t xml:space="preserve">       Others (Export Bills )</t>
  </si>
  <si>
    <t xml:space="preserve">       Net Changes in Reserves</t>
  </si>
  <si>
    <t xml:space="preserve">              SBP</t>
  </si>
  <si>
    <t xml:space="preserve">              DMBs</t>
  </si>
  <si>
    <t>SBP Gross reserves</t>
  </si>
  <si>
    <t>SBP Reserves exccl.CRR,  &amp; sinking Fund</t>
  </si>
  <si>
    <t>other flows in capital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</si>
</sst>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#,##0;\-#,##0;&quot;-&quot;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Tms Rmn"/>
    </font>
    <font>
      <sz val="10"/>
      <color indexed="8"/>
      <name val="Arial"/>
      <family val="2"/>
    </font>
    <font>
      <b/>
      <sz val="9"/>
      <color indexed="12"/>
      <name val="Arial"/>
    </font>
    <font>
      <sz val="10"/>
      <name val="MS Serif"/>
    </font>
    <font>
      <i/>
      <sz val="9"/>
      <color indexed="8"/>
      <name val="Arial"/>
    </font>
    <font>
      <sz val="10"/>
      <color indexed="16"/>
      <name val="MS Serif"/>
    </font>
    <font>
      <b/>
      <sz val="9"/>
      <color indexed="20"/>
      <name val="Arial"/>
    </font>
    <font>
      <sz val="8"/>
      <color indexed="18"/>
      <name val="Arial"/>
    </font>
    <font>
      <sz val="8"/>
      <name val="Helv"/>
    </font>
    <font>
      <b/>
      <sz val="8"/>
      <color indexed="8"/>
      <name val="Helv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165" fontId="6" fillId="0" borderId="0" applyFill="0" applyBorder="0" applyAlignment="0"/>
    <xf numFmtId="0" fontId="7" fillId="2" borderId="0" applyFill="0" applyBorder="0"/>
    <xf numFmtId="0" fontId="8" fillId="0" borderId="0" applyNumberFormat="0" applyAlignment="0">
      <alignment horizontal="left"/>
    </xf>
    <xf numFmtId="0" fontId="9" fillId="2" borderId="0"/>
    <xf numFmtId="0" fontId="10" fillId="0" borderId="0" applyNumberFormat="0" applyAlignment="0">
      <alignment horizontal="left"/>
    </xf>
    <xf numFmtId="0" fontId="11" fillId="0" borderId="0" applyFill="0" applyAlignment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0" fontId="1" fillId="0" borderId="0"/>
    <xf numFmtId="0" fontId="12" fillId="0" borderId="0">
      <alignment wrapText="1"/>
    </xf>
    <xf numFmtId="10" fontId="1" fillId="0" borderId="0" applyFont="0" applyFill="0" applyBorder="0" applyAlignment="0" applyProtection="0"/>
    <xf numFmtId="164" fontId="13" fillId="0" borderId="0" applyNumberFormat="0" applyFill="0" applyBorder="0" applyAlignment="0" applyProtection="0">
      <alignment horizontal="left"/>
    </xf>
    <xf numFmtId="40" fontId="14" fillId="0" borderId="0" applyBorder="0">
      <alignment horizontal="right"/>
    </xf>
    <xf numFmtId="0" fontId="15" fillId="2" borderId="0" applyFont="0" applyFill="0">
      <alignment horizontal="center"/>
    </xf>
  </cellStyleXfs>
  <cellXfs count="12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18">
    <cellStyle name="Body" xfId="1" xr:uid="{00000000-0005-0000-0000-000000000000}"/>
    <cellStyle name="Calc Currency (0)" xfId="2" xr:uid="{00000000-0005-0000-0000-000001000000}"/>
    <cellStyle name="Component" xfId="3" xr:uid="{00000000-0005-0000-0000-000002000000}"/>
    <cellStyle name="Copied" xfId="4" xr:uid="{00000000-0005-0000-0000-000003000000}"/>
    <cellStyle name="Description" xfId="5" xr:uid="{00000000-0005-0000-0000-000004000000}"/>
    <cellStyle name="Entered" xfId="6" xr:uid="{00000000-0005-0000-0000-000005000000}"/>
    <cellStyle name="Feature" xfId="7" xr:uid="{00000000-0005-0000-0000-000006000000}"/>
    <cellStyle name="Grey" xfId="8" xr:uid="{00000000-0005-0000-0000-000007000000}"/>
    <cellStyle name="Header1" xfId="9" xr:uid="{00000000-0005-0000-0000-000008000000}"/>
    <cellStyle name="Header2" xfId="10" xr:uid="{00000000-0005-0000-0000-000009000000}"/>
    <cellStyle name="Input [yellow]" xfId="11" xr:uid="{00000000-0005-0000-0000-00000A000000}"/>
    <cellStyle name="Normal" xfId="0" builtinId="0"/>
    <cellStyle name="Normal - Style1" xfId="12" xr:uid="{00000000-0005-0000-0000-00000C000000}"/>
    <cellStyle name="Option" xfId="13" xr:uid="{00000000-0005-0000-0000-00000D000000}"/>
    <cellStyle name="Percent [2]" xfId="14" xr:uid="{00000000-0005-0000-0000-00000E000000}"/>
    <cellStyle name="RevList" xfId="15" xr:uid="{00000000-0005-0000-0000-00000F000000}"/>
    <cellStyle name="Subtotal" xfId="16" xr:uid="{00000000-0005-0000-0000-000010000000}"/>
    <cellStyle name="Value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fs02\Research\DATABASE\1Governer%20regular\BO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i\annual%20repor\Annual%20Reports\Formats%20of%20tables%20&amp;%20Graph\Files%20received\money%20&amp;%20banking\analysis%20for%201999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ulfiqar\c\IERD\Personal%20Directory\Sajid\Mushtaq%20presentation%207-10-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0\DB\DOCUME~1\MAZHAR~1\LOCALS~1\Temp\MERPC-3rdSe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jid\sajid\Fida\Manufacturing\96-Items\96%20items%20monthly-02\July-Sep%20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rd0\f\lodhi\Annual%20Repot\mfrd\Ch7%20Tab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iii\q1report\zulfiqar\BOP\H-REM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i\annual%20repor\Documents%20and%20Settings\raza%20agha\Desktop\foreign%20trad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0\DB\DATABASE\External\BOP%20Inv_Rec_P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dia\BOP%20Data%20old%20format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ulfiqar\c\zulfiqar\BOP\Foreign%20Private%20Invest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fs02\research\External%20Sector%20Team\BoP\Data\Mohib\01-12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fs01\Research\External%20Sector%20Team\Reserves\Working%20Files\Annual%20Report\FY03\Board\ARFY03-Reserv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ulfiqar\c\zulfiqar\BOP\Reserv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bg-0\D\Annual%20Report\MoneyMarket\Exchange%20Rate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F-92"/>
      <sheetName val="Summary"/>
      <sheetName val="Inv_Rec_Pay_May"/>
      <sheetName val="Inv_Rec_Pay_Jun"/>
      <sheetName val="Capital"/>
      <sheetName val="BOP_web"/>
      <sheetName val="Inv_Rec_Pay_May03"/>
      <sheetName val="CA-New"/>
      <sheetName val="Chart1"/>
      <sheetName val="Inv_rec_pay"/>
      <sheetName val="Inv_rec_pay_Sep"/>
      <sheetName val="Inv_rec_pay_Oct"/>
      <sheetName val="Inv_Rec_Pay_Sept02"/>
      <sheetName val="Inv_Rec_Pay_Jul02"/>
      <sheetName val="Inv_Rec_Pay_Aug02"/>
      <sheetName val="Inv_Rec_Pay_Dec"/>
      <sheetName val="Summary-Zafar"/>
      <sheetName val="Summary (New)"/>
      <sheetName val="Inv_Rec_Pay_Jun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7_Maj_Comp (2)"/>
      <sheetName val="Chart3_Mon_Trend"/>
      <sheetName val="Chart4_Curr_Dep"/>
      <sheetName val="Chart5_Deposits"/>
      <sheetName val="Chart6_Comp_M2"/>
      <sheetName val="Chart7_Maj_Comp"/>
      <sheetName val="Chart1"/>
      <sheetName val="Chart_M2Comp_ann"/>
      <sheetName val="Chart_M2Comp_Mon"/>
      <sheetName val="TimeSeries"/>
      <sheetName val="stockmothly"/>
      <sheetName val="MSMonth98(stock)"/>
      <sheetName val="Analysis"/>
      <sheetName val="Chart1_M2"/>
      <sheetName val="Chart2_Monthly Changes_M2"/>
      <sheetName val="Monthly Changes"/>
      <sheetName val="Chart1_Causative"/>
      <sheetName val="Monthlyflow"/>
      <sheetName val="Quarterlyflow"/>
      <sheetName val="Ann-M2"/>
      <sheetName val="MSQ98Stock"/>
      <sheetName val="MSQFlow98"/>
      <sheetName val="MSquarte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mium"/>
      <sheetName val="BOP"/>
      <sheetName val="Reserves"/>
      <sheetName val="Remittances"/>
      <sheetName val="Chart1"/>
      <sheetName val="Ave REER"/>
      <sheetName val="Exports"/>
      <sheetName val="Import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month MA"/>
      <sheetName val="Manuf"/>
      <sheetName val="Reserves"/>
      <sheetName val="Manufacturing"/>
      <sheetName val="Inflation1"/>
      <sheetName val="BOP"/>
      <sheetName val="remitances"/>
      <sheetName val="MAssets"/>
      <sheetName val="Crpri"/>
      <sheetName val="Table1"/>
      <sheetName val="Table2"/>
      <sheetName val="Auc-Gr"/>
      <sheetName val="Aucgr-2yrs"/>
      <sheetName val="AucTable"/>
      <sheetName val="OMO"/>
      <sheetName val="Term Market"/>
      <sheetName val="deposits"/>
      <sheetName val="Ir-bankwise"/>
      <sheetName val="Incomegroup"/>
      <sheetName val="Inflation"/>
      <sheetName val="Sheet1"/>
      <sheetName val="TFC"/>
      <sheetName val="NFA"/>
      <sheetName val="ComOperations"/>
      <sheetName val="RM"/>
      <sheetName val="GBorrowing"/>
      <sheetName val="Sheet7"/>
      <sheetName val="MIndicators"/>
      <sheetName val="L-D rates"/>
      <sheetName val="Auc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NSU-1"/>
      <sheetName val="Table"/>
      <sheetName val="Tbale2"/>
      <sheetName val="Actual#"/>
      <sheetName val="Graph"/>
      <sheetName val="Trim01"/>
      <sheetName val="Trim0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"/>
      <sheetName val="Debt-chap"/>
      <sheetName val="CHAP"/>
      <sheetName val="Mai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-wise"/>
      <sheetName val="Data"/>
      <sheetName val="Chart2"/>
      <sheetName val="Sheet6"/>
      <sheetName val="Sheet5"/>
      <sheetName val="Monthly"/>
      <sheetName val="Quarterly"/>
      <sheetName val="Annual"/>
      <sheetName val="Data 2"/>
      <sheetName val="Sheet4"/>
      <sheetName val="Country-wise (2)"/>
      <sheetName val="Middle East"/>
      <sheetName val="Sheet3"/>
      <sheetName val="Sheet2"/>
      <sheetName val="Sheet1"/>
      <sheetName val="DataSurvey"/>
      <sheetName val="Module1"/>
      <sheetName val="IMF-9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1"/>
      <sheetName val="X2"/>
      <sheetName val="M1"/>
      <sheetName val="M2"/>
      <sheetName val="XM-DoTrade"/>
      <sheetName val="Fax Gov Formate"/>
      <sheetName val="Cr to Pvt"/>
      <sheetName val="New Format"/>
      <sheetName val="foreign trade"/>
      <sheetName val="Stocks (2)"/>
      <sheetName val="f.1"/>
      <sheetName val="f.2"/>
      <sheetName val="f.3"/>
      <sheetName val="f.4"/>
      <sheetName val="f.5"/>
      <sheetName val="f.6"/>
      <sheetName val="f.7"/>
      <sheetName val="f.8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_rec_pay"/>
      <sheetName val="Inv_rec_pay_Sep"/>
      <sheetName val="Inv_rec_pay_Oct"/>
      <sheetName val="Inv_Rec_Pay_Nov"/>
      <sheetName val="Inv_RecPay_Dec"/>
      <sheetName val="Inv_RecPay_Feb"/>
      <sheetName val="Inv_RecPay_Mar"/>
      <sheetName val="Inv_RecPay_Apr"/>
      <sheetName val="Inv_Rec_Pay_May"/>
      <sheetName val="Inv_Rec_Pay_Jun"/>
      <sheetName val="Inv_Rec_Pay_Jul02"/>
      <sheetName val="Inv_Rec_Pay_Aug02"/>
      <sheetName val="Inv_Rec_Pay_Sept02"/>
      <sheetName val="Inv_Rec_Pay_Oct02"/>
      <sheetName val="Inv_Rec_Pay_Nov02"/>
      <sheetName val="XM-DoTrad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F-92 cum"/>
      <sheetName val="IMF-92"/>
      <sheetName val="IMF-92(monthly, cumulative)"/>
      <sheetName val="IMF-92 monthly"/>
      <sheetName val="9.1"/>
      <sheetName val="IMF-92 Qtr"/>
      <sheetName val="IMF-92 Qtr cum"/>
      <sheetName val="IMF-92 Qtr cum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-2"/>
      <sheetName val="Sheet1"/>
      <sheetName val="Eco Groups"/>
      <sheetName val="FPI Data"/>
      <sheetName val="Sheet3"/>
      <sheetName val="Output"/>
      <sheetName val="Country-wise"/>
      <sheetName val="Q- FPI"/>
      <sheetName val="Sheet12"/>
      <sheetName val="Sheet13"/>
      <sheetName val="Sheet14"/>
      <sheetName val="Sheet15"/>
      <sheetName val="Sheet16"/>
      <sheetName val="Data"/>
      <sheetName val="Data 2"/>
      <sheetName val="XM-DoTrad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-for-C"/>
      <sheetName val="WS"/>
      <sheetName val="Adj"/>
      <sheetName val="Corresponding"/>
      <sheetName val="CHECK"/>
      <sheetName val="SBP"/>
      <sheetName val="Sheet1"/>
      <sheetName val="Sch.Bks"/>
      <sheetName val="New Format"/>
      <sheetName val="Output"/>
      <sheetName val="fax"/>
      <sheetName val="Cr to Pvt"/>
      <sheetName val="Module1"/>
      <sheetName val="Module2"/>
      <sheetName val="Module3"/>
      <sheetName val="Module4"/>
      <sheetName val="Module6"/>
      <sheetName val="Modu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$Bonds"/>
      <sheetName val="X Rate"/>
      <sheetName val="FE25"/>
      <sheetName val="debt indicators"/>
      <sheetName val="graphs"/>
      <sheetName val="Tables"/>
      <sheetName val="Sheet1"/>
      <sheetName val="Reserves"/>
      <sheetName val="E1a"/>
      <sheetName val="E-1b"/>
      <sheetName val="FCA combined"/>
      <sheetName val="Liq_Res"/>
      <sheetName val="Cancelation"/>
      <sheetName val="FE-31"/>
      <sheetName val="FCA"/>
      <sheetName val="Bonds convt."/>
      <sheetName val="Old E1a"/>
      <sheetName val="Old E1b"/>
      <sheetName val="FE-25_R_N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serves (2)"/>
      <sheetName val="Reserves"/>
      <sheetName val="Data 2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rate (2)"/>
      <sheetName val="Chart3"/>
      <sheetName val="Chart2"/>
      <sheetName val="Daily rate"/>
      <sheetName val="Monthly data"/>
      <sheetName val="Yearly Depreciation"/>
      <sheetName val="Ave. REER"/>
      <sheetName val="End period REER"/>
      <sheetName val="Reserves"/>
      <sheetName val="SF of reserves"/>
      <sheetName val="since '93"/>
      <sheetName val="Sheet1"/>
      <sheetName val="Indian rupee"/>
      <sheetName val="Chart1"/>
      <sheetName val="Forwa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9"/>
  <sheetViews>
    <sheetView tabSelected="1"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defaultColWidth="9.109375" defaultRowHeight="10.199999999999999" x14ac:dyDescent="0.2"/>
  <cols>
    <col min="1" max="2" width="9.109375" style="1"/>
    <col min="3" max="3" width="35.5546875" style="1" customWidth="1"/>
    <col min="4" max="27" width="10.6640625" style="1" customWidth="1"/>
    <col min="28" max="28" width="9.88671875" style="1" customWidth="1"/>
    <col min="29" max="31" width="10.6640625" style="1" customWidth="1"/>
    <col min="32" max="16384" width="9.109375" style="1"/>
  </cols>
  <sheetData>
    <row r="1" spans="2:31" x14ac:dyDescent="0.2">
      <c r="C1" s="7" t="s">
        <v>0</v>
      </c>
      <c r="D1" s="9" t="s">
        <v>1</v>
      </c>
      <c r="E1" s="10"/>
      <c r="F1" s="10"/>
      <c r="G1" s="11"/>
      <c r="H1" s="9" t="s">
        <v>2</v>
      </c>
      <c r="I1" s="10"/>
      <c r="J1" s="10"/>
      <c r="K1" s="11"/>
      <c r="L1" s="9" t="s">
        <v>3</v>
      </c>
      <c r="M1" s="10"/>
      <c r="N1" s="10"/>
      <c r="O1" s="11"/>
      <c r="P1" s="9" t="s">
        <v>4</v>
      </c>
      <c r="Q1" s="10"/>
      <c r="R1" s="10"/>
      <c r="S1" s="11"/>
      <c r="T1" s="9" t="s">
        <v>5</v>
      </c>
      <c r="U1" s="10"/>
      <c r="V1" s="10"/>
      <c r="W1" s="11"/>
      <c r="X1" s="9" t="s">
        <v>6</v>
      </c>
      <c r="Y1" s="10"/>
      <c r="Z1" s="10"/>
      <c r="AA1" s="11"/>
      <c r="AB1" s="9" t="s">
        <v>7</v>
      </c>
      <c r="AC1" s="10"/>
      <c r="AD1" s="10"/>
      <c r="AE1" s="11"/>
    </row>
    <row r="2" spans="2:31" ht="10.8" thickBot="1" x14ac:dyDescent="0.25">
      <c r="C2" s="8"/>
      <c r="D2" s="6" t="s">
        <v>8</v>
      </c>
      <c r="E2" s="6" t="s">
        <v>9</v>
      </c>
      <c r="F2" s="6" t="s">
        <v>10</v>
      </c>
      <c r="G2" s="6" t="s">
        <v>11</v>
      </c>
      <c r="H2" s="2" t="s">
        <v>8</v>
      </c>
      <c r="I2" s="2" t="s">
        <v>9</v>
      </c>
      <c r="J2" s="2" t="s">
        <v>10</v>
      </c>
      <c r="K2" s="6" t="s">
        <v>11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8</v>
      </c>
      <c r="U2" s="6" t="s">
        <v>9</v>
      </c>
      <c r="V2" s="6" t="s">
        <v>10</v>
      </c>
      <c r="W2" s="6" t="s">
        <v>11</v>
      </c>
      <c r="X2" s="6" t="s">
        <v>8</v>
      </c>
      <c r="Y2" s="6" t="s">
        <v>9</v>
      </c>
      <c r="Z2" s="6" t="s">
        <v>10</v>
      </c>
      <c r="AA2" s="6" t="s">
        <v>11</v>
      </c>
      <c r="AB2" s="6" t="s">
        <v>8</v>
      </c>
      <c r="AC2" s="6" t="s">
        <v>9</v>
      </c>
      <c r="AD2" s="6" t="s">
        <v>10</v>
      </c>
      <c r="AE2" s="6" t="s">
        <v>11</v>
      </c>
    </row>
    <row r="3" spans="2:31" s="5" customFormat="1" x14ac:dyDescent="0.2">
      <c r="B3" s="5">
        <v>2</v>
      </c>
      <c r="C3" s="5" t="s">
        <v>12</v>
      </c>
      <c r="D3" s="5">
        <v>-939</v>
      </c>
      <c r="E3" s="5">
        <v>-1012</v>
      </c>
      <c r="F3" s="5">
        <v>-730</v>
      </c>
      <c r="G3" s="5">
        <v>-1023</v>
      </c>
      <c r="H3" s="5">
        <v>-828</v>
      </c>
      <c r="I3" s="5">
        <v>-1075</v>
      </c>
      <c r="J3" s="5">
        <v>-610</v>
      </c>
      <c r="K3" s="5">
        <v>-627</v>
      </c>
      <c r="L3" s="5">
        <v>-425</v>
      </c>
      <c r="M3" s="5">
        <v>-715</v>
      </c>
      <c r="N3" s="5">
        <v>-264</v>
      </c>
      <c r="O3" s="5">
        <v>-463</v>
      </c>
      <c r="P3" s="5">
        <v>-310</v>
      </c>
      <c r="Q3" s="5">
        <v>-947</v>
      </c>
      <c r="R3" s="5">
        <v>-260</v>
      </c>
      <c r="S3" s="5">
        <v>-568</v>
      </c>
      <c r="T3" s="5">
        <v>-466</v>
      </c>
      <c r="U3" s="5">
        <v>-553</v>
      </c>
      <c r="V3" s="5">
        <v>-440</v>
      </c>
      <c r="W3" s="5">
        <v>47</v>
      </c>
      <c r="X3" s="5">
        <v>-568</v>
      </c>
      <c r="Y3" s="5">
        <v>-197</v>
      </c>
      <c r="Z3" s="5">
        <v>-411</v>
      </c>
      <c r="AA3" s="5">
        <v>-92</v>
      </c>
      <c r="AB3" s="5">
        <v>-209</v>
      </c>
      <c r="AC3" s="5">
        <v>102</v>
      </c>
      <c r="AD3" s="5">
        <v>-96</v>
      </c>
      <c r="AE3" s="5">
        <v>-91</v>
      </c>
    </row>
    <row r="4" spans="2:31" x14ac:dyDescent="0.2">
      <c r="B4" s="1">
        <v>1</v>
      </c>
      <c r="C4" s="1" t="s">
        <v>13</v>
      </c>
      <c r="D4" s="1">
        <v>1865</v>
      </c>
      <c r="E4" s="1">
        <v>2053</v>
      </c>
      <c r="F4" s="1">
        <v>2210</v>
      </c>
      <c r="G4" s="1">
        <v>2183</v>
      </c>
      <c r="H4" s="1">
        <v>1866</v>
      </c>
      <c r="I4" s="1">
        <v>2156</v>
      </c>
      <c r="J4" s="1">
        <v>1991</v>
      </c>
      <c r="K4" s="1">
        <v>2083</v>
      </c>
      <c r="L4" s="1">
        <v>2048</v>
      </c>
      <c r="M4" s="1">
        <v>2167</v>
      </c>
      <c r="N4" s="1">
        <v>2080</v>
      </c>
      <c r="O4" s="1">
        <v>2139</v>
      </c>
      <c r="P4" s="1">
        <v>1855</v>
      </c>
      <c r="Q4" s="1">
        <v>1776</v>
      </c>
      <c r="R4" s="1">
        <v>1948</v>
      </c>
      <c r="S4" s="1">
        <v>1949</v>
      </c>
      <c r="T4" s="1">
        <v>1798</v>
      </c>
      <c r="U4" s="1">
        <v>1978</v>
      </c>
      <c r="V4" s="1">
        <v>1995</v>
      </c>
      <c r="W4" s="1">
        <v>2419</v>
      </c>
      <c r="X4" s="1">
        <v>2135</v>
      </c>
      <c r="Y4" s="1">
        <v>2189</v>
      </c>
      <c r="Z4" s="1">
        <v>2259</v>
      </c>
      <c r="AA4" s="1">
        <v>2351</v>
      </c>
      <c r="AB4" s="1">
        <v>2203</v>
      </c>
      <c r="AC4" s="1">
        <v>2318</v>
      </c>
      <c r="AD4" s="1">
        <v>2137</v>
      </c>
      <c r="AE4" s="1">
        <v>2482</v>
      </c>
    </row>
    <row r="5" spans="2:31" x14ac:dyDescent="0.2">
      <c r="B5" s="1">
        <v>1</v>
      </c>
      <c r="C5" s="1" t="s">
        <v>14</v>
      </c>
      <c r="D5" s="3">
        <v>-2804</v>
      </c>
      <c r="E5" s="3">
        <v>-3065</v>
      </c>
      <c r="F5" s="3">
        <v>-2940</v>
      </c>
      <c r="G5" s="3">
        <v>-3206</v>
      </c>
      <c r="H5" s="3">
        <v>-2694</v>
      </c>
      <c r="I5" s="3">
        <v>-3231</v>
      </c>
      <c r="J5" s="3">
        <v>-2601</v>
      </c>
      <c r="K5" s="3">
        <v>-2710</v>
      </c>
      <c r="L5" s="3">
        <v>-2473</v>
      </c>
      <c r="M5" s="3">
        <v>-2882</v>
      </c>
      <c r="N5" s="3">
        <v>-2344</v>
      </c>
      <c r="O5" s="3">
        <v>-2602</v>
      </c>
      <c r="P5" s="3">
        <v>-2165</v>
      </c>
      <c r="Q5" s="3">
        <v>-2723</v>
      </c>
      <c r="R5" s="3">
        <v>-2208</v>
      </c>
      <c r="S5" s="3">
        <v>-2517</v>
      </c>
      <c r="T5" s="3">
        <v>-2264</v>
      </c>
      <c r="U5" s="3">
        <v>-2531</v>
      </c>
      <c r="V5" s="3">
        <v>-2435</v>
      </c>
      <c r="W5" s="3">
        <v>-2372</v>
      </c>
      <c r="X5" s="3">
        <v>-2703</v>
      </c>
      <c r="Y5" s="3">
        <v>-2386</v>
      </c>
      <c r="Z5" s="3">
        <v>-2670</v>
      </c>
      <c r="AA5" s="3">
        <v>-2443</v>
      </c>
      <c r="AB5" s="3">
        <v>-2412</v>
      </c>
      <c r="AC5" s="3">
        <v>-2216</v>
      </c>
      <c r="AD5" s="3">
        <v>-2233</v>
      </c>
      <c r="AE5" s="3">
        <v>-2573</v>
      </c>
    </row>
    <row r="6" spans="2:31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5" customFormat="1" x14ac:dyDescent="0.2">
      <c r="B7" s="5">
        <v>2</v>
      </c>
      <c r="C7" s="5" t="s">
        <v>15</v>
      </c>
      <c r="D7" s="5">
        <v>-475</v>
      </c>
      <c r="E7" s="5">
        <v>-292</v>
      </c>
      <c r="F7" s="5">
        <v>-74</v>
      </c>
      <c r="G7" s="5">
        <v>-30</v>
      </c>
      <c r="H7" s="5">
        <v>-796</v>
      </c>
      <c r="I7" s="5">
        <v>-75</v>
      </c>
      <c r="J7" s="5">
        <v>96</v>
      </c>
      <c r="K7" s="5">
        <v>69</v>
      </c>
      <c r="L7" s="5">
        <v>-40</v>
      </c>
      <c r="M7" s="5">
        <v>311</v>
      </c>
      <c r="N7" s="5">
        <v>196</v>
      </c>
      <c r="O7" s="5">
        <v>-521</v>
      </c>
      <c r="P7" s="5">
        <v>-359</v>
      </c>
      <c r="Q7" s="5">
        <v>23</v>
      </c>
      <c r="R7" s="5">
        <v>-7</v>
      </c>
      <c r="S7" s="5">
        <v>-1</v>
      </c>
      <c r="T7" s="5">
        <v>-33</v>
      </c>
      <c r="U7" s="5">
        <v>251</v>
      </c>
      <c r="V7" s="5">
        <v>99</v>
      </c>
      <c r="W7" s="5">
        <v>-48</v>
      </c>
      <c r="X7" s="5">
        <v>-178</v>
      </c>
      <c r="Y7" s="5">
        <v>198</v>
      </c>
      <c r="Z7" s="5">
        <v>412</v>
      </c>
      <c r="AA7" s="5">
        <v>323</v>
      </c>
      <c r="AB7" s="5">
        <v>-57</v>
      </c>
      <c r="AC7" s="5">
        <v>463</v>
      </c>
      <c r="AD7" s="5">
        <v>815</v>
      </c>
      <c r="AE7" s="5">
        <v>411</v>
      </c>
    </row>
    <row r="8" spans="2:31" x14ac:dyDescent="0.2">
      <c r="B8" s="1">
        <v>1</v>
      </c>
      <c r="C8" s="1" t="s">
        <v>16</v>
      </c>
      <c r="D8" s="1">
        <v>-1042</v>
      </c>
      <c r="E8" s="1">
        <v>-762</v>
      </c>
      <c r="F8" s="1">
        <v>-811</v>
      </c>
      <c r="G8" s="1">
        <v>-634</v>
      </c>
      <c r="H8" s="1">
        <v>-1125</v>
      </c>
      <c r="I8" s="1">
        <v>-860</v>
      </c>
      <c r="J8" s="1">
        <v>-880</v>
      </c>
      <c r="K8" s="1">
        <v>-799</v>
      </c>
      <c r="L8" s="1">
        <v>-757</v>
      </c>
      <c r="M8" s="1">
        <v>-802</v>
      </c>
      <c r="N8" s="1">
        <v>-819</v>
      </c>
      <c r="O8" s="1">
        <v>-886</v>
      </c>
      <c r="P8" s="1">
        <v>-770</v>
      </c>
      <c r="Q8" s="1">
        <v>-562</v>
      </c>
      <c r="R8" s="1">
        <v>-646</v>
      </c>
      <c r="S8" s="1">
        <v>-640</v>
      </c>
      <c r="T8" s="1">
        <v>-658</v>
      </c>
      <c r="U8" s="1">
        <v>-670</v>
      </c>
      <c r="V8" s="1">
        <v>-797</v>
      </c>
      <c r="W8" s="1">
        <v>-670</v>
      </c>
      <c r="X8" s="1">
        <v>-885</v>
      </c>
      <c r="Y8" s="1">
        <v>-738</v>
      </c>
      <c r="Z8" s="1">
        <v>-845</v>
      </c>
      <c r="AA8" s="1">
        <v>-675</v>
      </c>
      <c r="AB8" s="1">
        <v>-829</v>
      </c>
      <c r="AC8" s="1">
        <v>-598</v>
      </c>
      <c r="AD8" s="1">
        <v>-360</v>
      </c>
      <c r="AE8" s="1">
        <v>-830</v>
      </c>
    </row>
    <row r="9" spans="2:31" x14ac:dyDescent="0.2">
      <c r="C9" s="1" t="s">
        <v>17</v>
      </c>
      <c r="D9" s="1">
        <v>410</v>
      </c>
      <c r="E9" s="1">
        <v>476</v>
      </c>
      <c r="F9" s="1">
        <v>458</v>
      </c>
      <c r="G9" s="1">
        <v>756</v>
      </c>
      <c r="H9" s="1">
        <v>457</v>
      </c>
      <c r="I9" s="1">
        <v>505</v>
      </c>
      <c r="J9" s="1">
        <v>390</v>
      </c>
      <c r="K9" s="1">
        <v>488</v>
      </c>
      <c r="L9" s="1">
        <v>414</v>
      </c>
      <c r="M9" s="1">
        <v>469</v>
      </c>
      <c r="N9" s="1">
        <v>394</v>
      </c>
      <c r="O9" s="1">
        <v>431</v>
      </c>
      <c r="P9" s="1">
        <v>316</v>
      </c>
      <c r="Q9" s="1">
        <v>346</v>
      </c>
      <c r="R9" s="1">
        <v>393</v>
      </c>
      <c r="S9" s="1">
        <v>354</v>
      </c>
      <c r="T9" s="1">
        <v>392</v>
      </c>
      <c r="U9" s="1">
        <v>352</v>
      </c>
      <c r="V9" s="1">
        <v>376</v>
      </c>
      <c r="W9" s="1">
        <v>381</v>
      </c>
      <c r="X9" s="1">
        <v>373</v>
      </c>
      <c r="Y9" s="1">
        <v>368</v>
      </c>
      <c r="Z9" s="1">
        <v>367</v>
      </c>
      <c r="AA9" s="1">
        <v>355</v>
      </c>
      <c r="AB9" s="1">
        <v>391</v>
      </c>
      <c r="AC9" s="1">
        <v>459</v>
      </c>
      <c r="AD9" s="1">
        <v>741</v>
      </c>
      <c r="AE9" s="1">
        <v>436</v>
      </c>
    </row>
    <row r="10" spans="2:31" x14ac:dyDescent="0.2">
      <c r="C10" s="1" t="s">
        <v>18</v>
      </c>
      <c r="D10" s="1">
        <v>1452</v>
      </c>
      <c r="E10" s="1">
        <v>1238</v>
      </c>
      <c r="F10" s="1">
        <v>1269</v>
      </c>
      <c r="G10" s="1">
        <v>1390</v>
      </c>
      <c r="H10" s="1">
        <v>1582</v>
      </c>
      <c r="I10" s="1">
        <v>1365</v>
      </c>
      <c r="J10" s="1">
        <v>1270</v>
      </c>
      <c r="K10" s="1">
        <v>1287</v>
      </c>
      <c r="L10" s="1">
        <v>1171</v>
      </c>
      <c r="M10" s="1">
        <v>1271</v>
      </c>
      <c r="N10" s="1">
        <v>1213</v>
      </c>
      <c r="O10" s="1">
        <v>1317</v>
      </c>
      <c r="P10" s="1">
        <v>1086</v>
      </c>
      <c r="Q10" s="1">
        <v>908</v>
      </c>
      <c r="R10" s="1">
        <v>1039</v>
      </c>
      <c r="S10" s="1">
        <v>994</v>
      </c>
      <c r="T10" s="1">
        <v>1050</v>
      </c>
      <c r="U10" s="1">
        <v>1022</v>
      </c>
      <c r="V10" s="1">
        <v>1173</v>
      </c>
      <c r="W10" s="1">
        <v>1051</v>
      </c>
      <c r="X10" s="1">
        <v>1258</v>
      </c>
      <c r="Y10" s="1">
        <v>1106</v>
      </c>
      <c r="Z10" s="1">
        <v>1212</v>
      </c>
      <c r="AA10" s="1">
        <v>1030</v>
      </c>
      <c r="AB10" s="1">
        <v>1220</v>
      </c>
      <c r="AC10" s="1">
        <v>1057</v>
      </c>
      <c r="AD10" s="1">
        <v>1101</v>
      </c>
      <c r="AE10" s="1">
        <v>1266</v>
      </c>
    </row>
    <row r="11" spans="2:31" x14ac:dyDescent="0.2">
      <c r="C11" s="1" t="s">
        <v>19</v>
      </c>
      <c r="D11" s="1">
        <v>250</v>
      </c>
      <c r="E11" s="1">
        <v>268</v>
      </c>
      <c r="F11" s="1">
        <v>256</v>
      </c>
      <c r="G11" s="1">
        <v>271</v>
      </c>
      <c r="H11" s="1">
        <v>238</v>
      </c>
      <c r="I11" s="1">
        <v>279</v>
      </c>
      <c r="J11" s="1">
        <v>221</v>
      </c>
      <c r="K11" s="1">
        <v>240</v>
      </c>
      <c r="L11" s="1">
        <v>231</v>
      </c>
      <c r="M11" s="1">
        <v>259</v>
      </c>
      <c r="N11" s="1">
        <v>201</v>
      </c>
      <c r="O11" s="1">
        <v>230</v>
      </c>
      <c r="P11" s="1">
        <v>191</v>
      </c>
      <c r="Q11" s="1">
        <v>243</v>
      </c>
      <c r="R11" s="1">
        <v>194</v>
      </c>
      <c r="S11" s="1">
        <v>216</v>
      </c>
      <c r="T11" s="1">
        <v>204</v>
      </c>
      <c r="U11" s="1">
        <v>211</v>
      </c>
      <c r="V11" s="1">
        <v>193</v>
      </c>
      <c r="W11" s="1">
        <v>194</v>
      </c>
      <c r="X11" s="1">
        <v>229</v>
      </c>
      <c r="Y11" s="1">
        <v>206</v>
      </c>
      <c r="Z11" s="1">
        <v>226</v>
      </c>
      <c r="AA11" s="1">
        <v>216</v>
      </c>
      <c r="AB11" s="1">
        <v>211</v>
      </c>
      <c r="AC11" s="1">
        <v>192</v>
      </c>
      <c r="AD11" s="1">
        <v>190</v>
      </c>
      <c r="AE11" s="1">
        <v>216</v>
      </c>
    </row>
    <row r="12" spans="2:31" x14ac:dyDescent="0.2">
      <c r="C12" s="1" t="s">
        <v>20</v>
      </c>
      <c r="D12" s="1">
        <v>289</v>
      </c>
      <c r="E12" s="1">
        <v>224</v>
      </c>
      <c r="F12" s="1">
        <v>263</v>
      </c>
      <c r="G12" s="1">
        <v>221</v>
      </c>
      <c r="H12" s="1">
        <v>247</v>
      </c>
      <c r="I12" s="1">
        <v>252</v>
      </c>
      <c r="J12" s="1">
        <v>226</v>
      </c>
      <c r="K12" s="1">
        <v>238</v>
      </c>
      <c r="L12" s="1">
        <v>251</v>
      </c>
      <c r="M12" s="1">
        <v>197</v>
      </c>
      <c r="N12" s="1">
        <v>249</v>
      </c>
      <c r="O12" s="1">
        <v>260</v>
      </c>
      <c r="P12" s="1">
        <v>239</v>
      </c>
      <c r="Q12" s="1">
        <v>226</v>
      </c>
      <c r="R12" s="1">
        <v>212</v>
      </c>
      <c r="S12" s="1">
        <v>272</v>
      </c>
      <c r="T12" s="1">
        <v>285</v>
      </c>
      <c r="U12" s="1">
        <v>251</v>
      </c>
      <c r="V12" s="1">
        <v>272</v>
      </c>
      <c r="W12" s="1">
        <v>240</v>
      </c>
      <c r="X12" s="1">
        <v>327</v>
      </c>
      <c r="Y12" s="1">
        <v>225</v>
      </c>
      <c r="Z12" s="1">
        <v>281</v>
      </c>
      <c r="AA12" s="1">
        <v>195</v>
      </c>
      <c r="AB12" s="1">
        <v>270</v>
      </c>
      <c r="AC12" s="1">
        <v>224</v>
      </c>
      <c r="AD12" s="1">
        <v>200</v>
      </c>
      <c r="AE12" s="1">
        <v>360</v>
      </c>
    </row>
    <row r="13" spans="2:31" x14ac:dyDescent="0.2">
      <c r="C13" s="1" t="s">
        <v>21</v>
      </c>
      <c r="D13" s="1">
        <v>913</v>
      </c>
      <c r="E13" s="1">
        <v>746</v>
      </c>
      <c r="F13" s="1">
        <v>750</v>
      </c>
      <c r="G13" s="1">
        <v>898</v>
      </c>
      <c r="H13" s="1">
        <v>1097</v>
      </c>
      <c r="I13" s="1">
        <v>834</v>
      </c>
      <c r="J13" s="1">
        <v>823</v>
      </c>
      <c r="K13" s="1">
        <v>809</v>
      </c>
      <c r="L13" s="1">
        <v>689</v>
      </c>
      <c r="M13" s="1">
        <v>815</v>
      </c>
      <c r="N13" s="1">
        <v>763</v>
      </c>
      <c r="O13" s="1">
        <v>827</v>
      </c>
      <c r="P13" s="1">
        <v>656</v>
      </c>
      <c r="Q13" s="1">
        <v>439</v>
      </c>
      <c r="R13" s="1">
        <v>633</v>
      </c>
      <c r="S13" s="1">
        <v>506</v>
      </c>
      <c r="T13" s="1">
        <v>561</v>
      </c>
      <c r="U13" s="1">
        <v>560</v>
      </c>
      <c r="V13" s="1">
        <v>708</v>
      </c>
      <c r="W13" s="1">
        <v>617</v>
      </c>
      <c r="X13" s="1">
        <v>702</v>
      </c>
      <c r="Y13" s="1">
        <v>675</v>
      </c>
      <c r="Z13" s="1">
        <v>705</v>
      </c>
      <c r="AA13" s="1">
        <v>619</v>
      </c>
      <c r="AB13" s="1">
        <v>739</v>
      </c>
      <c r="AC13" s="1">
        <v>641</v>
      </c>
      <c r="AD13" s="1">
        <v>711</v>
      </c>
      <c r="AE13" s="1">
        <v>690</v>
      </c>
    </row>
    <row r="14" spans="2:31" x14ac:dyDescent="0.2">
      <c r="C14" s="1" t="s">
        <v>22</v>
      </c>
      <c r="D14" s="1">
        <v>567</v>
      </c>
      <c r="E14" s="1">
        <v>470</v>
      </c>
      <c r="F14" s="1">
        <v>737</v>
      </c>
      <c r="G14" s="1">
        <v>604</v>
      </c>
      <c r="H14" s="1">
        <v>329</v>
      </c>
      <c r="I14" s="1">
        <v>785</v>
      </c>
      <c r="J14" s="1">
        <v>976</v>
      </c>
      <c r="K14" s="1">
        <v>868</v>
      </c>
      <c r="L14" s="1">
        <v>717</v>
      </c>
      <c r="M14" s="1">
        <v>1113</v>
      </c>
      <c r="N14" s="1">
        <v>1015</v>
      </c>
      <c r="O14" s="1">
        <v>365</v>
      </c>
      <c r="P14" s="1">
        <v>411</v>
      </c>
      <c r="Q14" s="1">
        <v>585</v>
      </c>
      <c r="R14" s="1">
        <v>639</v>
      </c>
      <c r="S14" s="1">
        <v>639</v>
      </c>
      <c r="T14" s="1">
        <v>625</v>
      </c>
      <c r="U14" s="1">
        <v>921</v>
      </c>
      <c r="V14" s="1">
        <v>896</v>
      </c>
      <c r="W14" s="1">
        <v>622</v>
      </c>
      <c r="X14" s="1">
        <v>707</v>
      </c>
      <c r="Y14" s="1">
        <v>936</v>
      </c>
      <c r="Z14" s="1">
        <v>1257</v>
      </c>
      <c r="AA14" s="1">
        <v>998</v>
      </c>
      <c r="AB14" s="1">
        <v>772</v>
      </c>
      <c r="AC14" s="1">
        <v>1061</v>
      </c>
      <c r="AD14" s="1">
        <v>1175</v>
      </c>
      <c r="AE14" s="1">
        <v>1241</v>
      </c>
    </row>
    <row r="15" spans="2:31" x14ac:dyDescent="0.2">
      <c r="B15" s="1">
        <v>1</v>
      </c>
      <c r="C15" s="1" t="s">
        <v>23</v>
      </c>
      <c r="D15" s="1">
        <v>395</v>
      </c>
      <c r="E15" s="1">
        <v>407</v>
      </c>
      <c r="F15" s="1">
        <v>347</v>
      </c>
      <c r="G15" s="1">
        <v>312</v>
      </c>
      <c r="H15" s="1">
        <v>284</v>
      </c>
      <c r="I15" s="1">
        <v>330</v>
      </c>
      <c r="J15" s="1">
        <v>378</v>
      </c>
      <c r="K15" s="1">
        <v>417</v>
      </c>
      <c r="L15" s="1">
        <v>482</v>
      </c>
      <c r="M15" s="1">
        <v>417</v>
      </c>
      <c r="N15" s="1">
        <v>276</v>
      </c>
      <c r="O15" s="1">
        <v>315</v>
      </c>
      <c r="P15" s="1">
        <v>301</v>
      </c>
      <c r="Q15" s="1">
        <v>280</v>
      </c>
      <c r="R15" s="1">
        <v>226</v>
      </c>
      <c r="S15" s="1">
        <v>253</v>
      </c>
      <c r="T15" s="1">
        <v>215</v>
      </c>
      <c r="U15" s="1">
        <v>302</v>
      </c>
      <c r="V15" s="1">
        <v>214</v>
      </c>
      <c r="W15" s="1">
        <v>252</v>
      </c>
      <c r="X15" s="1">
        <v>366</v>
      </c>
      <c r="Y15" s="1">
        <v>243</v>
      </c>
      <c r="Z15" s="1">
        <v>245</v>
      </c>
      <c r="AA15" s="1">
        <v>232</v>
      </c>
      <c r="AB15" s="1">
        <v>340</v>
      </c>
      <c r="AC15" s="1">
        <v>644</v>
      </c>
      <c r="AD15" s="1">
        <v>645</v>
      </c>
      <c r="AE15" s="1">
        <v>761</v>
      </c>
    </row>
    <row r="16" spans="2:31" x14ac:dyDescent="0.2">
      <c r="B16" s="1">
        <v>1</v>
      </c>
      <c r="C16" s="1" t="s">
        <v>24</v>
      </c>
      <c r="D16" s="1">
        <v>133</v>
      </c>
      <c r="E16" s="1">
        <v>20</v>
      </c>
      <c r="F16" s="1">
        <v>354</v>
      </c>
      <c r="G16" s="1">
        <v>256</v>
      </c>
      <c r="H16" s="1">
        <v>1</v>
      </c>
      <c r="I16" s="1">
        <v>417</v>
      </c>
      <c r="J16" s="1">
        <v>543</v>
      </c>
      <c r="K16" s="1">
        <v>386</v>
      </c>
      <c r="L16" s="1">
        <v>166</v>
      </c>
      <c r="M16" s="1">
        <v>628</v>
      </c>
      <c r="N16" s="1">
        <v>692</v>
      </c>
      <c r="O16" s="1">
        <v>-10</v>
      </c>
      <c r="P16" s="1">
        <v>63</v>
      </c>
      <c r="Q16" s="1">
        <v>119</v>
      </c>
      <c r="R16" s="1">
        <v>167</v>
      </c>
      <c r="S16" s="1">
        <v>190</v>
      </c>
      <c r="T16" s="1">
        <v>141</v>
      </c>
      <c r="U16" s="1">
        <v>26</v>
      </c>
      <c r="V16" s="1">
        <v>79</v>
      </c>
      <c r="W16" s="1">
        <v>75</v>
      </c>
      <c r="X16" s="1">
        <v>76</v>
      </c>
      <c r="Y16" s="1">
        <v>116</v>
      </c>
      <c r="Z16" s="1">
        <v>192</v>
      </c>
      <c r="AA16" s="1">
        <v>150</v>
      </c>
      <c r="AB16" s="1">
        <v>-10</v>
      </c>
      <c r="AC16" s="1">
        <v>-2</v>
      </c>
      <c r="AD16" s="1">
        <v>9</v>
      </c>
      <c r="AE16" s="1">
        <v>-103</v>
      </c>
    </row>
    <row r="17" spans="1:31" x14ac:dyDescent="0.2">
      <c r="B17" s="1">
        <v>1</v>
      </c>
      <c r="C17" s="1" t="s">
        <v>21</v>
      </c>
      <c r="D17" s="1">
        <v>39</v>
      </c>
      <c r="E17" s="1">
        <v>43</v>
      </c>
      <c r="F17" s="1">
        <v>36</v>
      </c>
      <c r="G17" s="1">
        <v>36</v>
      </c>
      <c r="H17" s="1">
        <v>44</v>
      </c>
      <c r="I17" s="1">
        <v>38</v>
      </c>
      <c r="J17" s="1">
        <v>55</v>
      </c>
      <c r="K17" s="1">
        <v>65</v>
      </c>
      <c r="L17" s="1">
        <v>69</v>
      </c>
      <c r="M17" s="1">
        <v>68</v>
      </c>
      <c r="N17" s="1">
        <v>47</v>
      </c>
      <c r="O17" s="1">
        <v>60</v>
      </c>
      <c r="P17" s="1">
        <v>47</v>
      </c>
      <c r="Q17" s="1">
        <v>186</v>
      </c>
      <c r="R17" s="1">
        <v>246</v>
      </c>
      <c r="S17" s="1">
        <v>196</v>
      </c>
      <c r="T17" s="1">
        <v>269</v>
      </c>
      <c r="U17" s="1">
        <v>593</v>
      </c>
      <c r="V17" s="1">
        <v>603</v>
      </c>
      <c r="W17" s="1">
        <v>295</v>
      </c>
      <c r="X17" s="1">
        <v>265</v>
      </c>
      <c r="Y17" s="1">
        <v>577</v>
      </c>
      <c r="Z17" s="1">
        <v>820</v>
      </c>
      <c r="AA17" s="1">
        <v>616</v>
      </c>
      <c r="AB17" s="1">
        <v>442</v>
      </c>
      <c r="AC17" s="1">
        <v>419</v>
      </c>
      <c r="AD17" s="1">
        <v>521</v>
      </c>
      <c r="AE17" s="1">
        <v>583</v>
      </c>
    </row>
    <row r="18" spans="1:31" x14ac:dyDescent="0.2">
      <c r="C18" s="1" t="s">
        <v>25</v>
      </c>
    </row>
    <row r="19" spans="1:31" s="5" customFormat="1" x14ac:dyDescent="0.2">
      <c r="A19" s="5">
        <f>D3+D8+D15+D16+D17</f>
        <v>-1414</v>
      </c>
      <c r="B19" s="5">
        <v>2</v>
      </c>
      <c r="C19" s="5" t="s">
        <v>26</v>
      </c>
      <c r="D19" s="5">
        <v>-1414</v>
      </c>
      <c r="E19" s="5">
        <v>-1304</v>
      </c>
      <c r="F19" s="5">
        <v>-804</v>
      </c>
      <c r="G19" s="5">
        <v>-1053</v>
      </c>
      <c r="H19" s="5">
        <v>-1624</v>
      </c>
      <c r="I19" s="5">
        <v>-1150</v>
      </c>
      <c r="J19" s="5">
        <v>-514</v>
      </c>
      <c r="K19" s="5">
        <v>-558</v>
      </c>
      <c r="L19" s="5">
        <v>-465</v>
      </c>
      <c r="M19" s="5">
        <v>-404</v>
      </c>
      <c r="N19" s="5">
        <v>-68</v>
      </c>
      <c r="O19" s="5">
        <v>-984</v>
      </c>
      <c r="P19" s="5">
        <v>-669</v>
      </c>
      <c r="Q19" s="5">
        <v>-924</v>
      </c>
      <c r="R19" s="5">
        <v>-267</v>
      </c>
      <c r="S19" s="5">
        <v>-569</v>
      </c>
      <c r="T19" s="5">
        <v>-499</v>
      </c>
      <c r="U19" s="5">
        <v>-302</v>
      </c>
      <c r="V19" s="5">
        <v>-341</v>
      </c>
      <c r="W19" s="5">
        <v>-1</v>
      </c>
      <c r="X19" s="5">
        <v>-746</v>
      </c>
      <c r="Y19" s="5">
        <v>1</v>
      </c>
      <c r="Z19" s="5">
        <v>1</v>
      </c>
      <c r="AA19" s="5">
        <v>231</v>
      </c>
      <c r="AB19" s="5">
        <v>-266</v>
      </c>
      <c r="AC19" s="5">
        <v>565</v>
      </c>
      <c r="AD19" s="5">
        <v>719</v>
      </c>
      <c r="AE19" s="5">
        <v>320</v>
      </c>
    </row>
    <row r="20" spans="1:31" s="5" customFormat="1" x14ac:dyDescent="0.2">
      <c r="B20" s="5">
        <v>2</v>
      </c>
      <c r="C20" s="5" t="s">
        <v>27</v>
      </c>
      <c r="D20" s="5">
        <v>415</v>
      </c>
      <c r="E20" s="5">
        <v>819</v>
      </c>
      <c r="F20" s="5">
        <v>479</v>
      </c>
      <c r="G20" s="5">
        <v>1147</v>
      </c>
      <c r="H20" s="5">
        <v>353</v>
      </c>
      <c r="I20" s="5">
        <v>691</v>
      </c>
      <c r="J20" s="5">
        <v>545</v>
      </c>
      <c r="K20" s="5">
        <v>519</v>
      </c>
      <c r="L20" s="5">
        <v>327</v>
      </c>
      <c r="M20" s="5">
        <v>554</v>
      </c>
      <c r="N20" s="5">
        <v>522</v>
      </c>
      <c r="O20" s="5">
        <v>438</v>
      </c>
      <c r="P20" s="5">
        <v>-175</v>
      </c>
      <c r="Q20" s="5">
        <v>666</v>
      </c>
      <c r="R20" s="5">
        <v>761</v>
      </c>
      <c r="S20" s="5">
        <v>372</v>
      </c>
      <c r="T20" s="5">
        <v>-69</v>
      </c>
      <c r="U20" s="5">
        <v>197</v>
      </c>
      <c r="V20" s="5">
        <v>179</v>
      </c>
      <c r="W20" s="5">
        <v>253</v>
      </c>
      <c r="X20" s="5">
        <v>-16</v>
      </c>
      <c r="Y20" s="5">
        <v>79</v>
      </c>
      <c r="Z20" s="5">
        <v>-108</v>
      </c>
      <c r="AA20" s="5">
        <v>481</v>
      </c>
      <c r="AB20" s="5">
        <v>-373</v>
      </c>
      <c r="AC20" s="5">
        <v>907</v>
      </c>
      <c r="AD20" s="5">
        <v>-20</v>
      </c>
      <c r="AE20" s="5">
        <v>792</v>
      </c>
    </row>
    <row r="21" spans="1:31" x14ac:dyDescent="0.2">
      <c r="A21" s="1">
        <f>D21+D30+D31+D29</f>
        <v>415</v>
      </c>
      <c r="B21" s="1">
        <v>1</v>
      </c>
      <c r="C21" s="1" t="s">
        <v>28</v>
      </c>
      <c r="D21" s="1">
        <v>561</v>
      </c>
      <c r="E21" s="1">
        <v>695</v>
      </c>
      <c r="F21" s="1">
        <v>632</v>
      </c>
      <c r="G21" s="1">
        <v>678</v>
      </c>
      <c r="H21" s="1">
        <v>543</v>
      </c>
      <c r="I21" s="1">
        <v>723</v>
      </c>
      <c r="J21" s="1">
        <v>506</v>
      </c>
      <c r="K21" s="1">
        <v>461</v>
      </c>
      <c r="L21" s="1">
        <v>551</v>
      </c>
      <c r="M21" s="1">
        <v>955</v>
      </c>
      <c r="N21" s="1">
        <v>957</v>
      </c>
      <c r="O21" s="1">
        <v>340</v>
      </c>
      <c r="P21" s="1">
        <v>336</v>
      </c>
      <c r="Q21" s="1">
        <v>592</v>
      </c>
      <c r="R21" s="1">
        <v>1080</v>
      </c>
      <c r="S21" s="1">
        <v>425</v>
      </c>
      <c r="T21" s="1">
        <v>341</v>
      </c>
      <c r="U21" s="1">
        <v>379</v>
      </c>
      <c r="V21" s="1">
        <v>385</v>
      </c>
      <c r="W21" s="1">
        <v>322</v>
      </c>
      <c r="X21" s="1">
        <v>244</v>
      </c>
      <c r="Y21" s="1">
        <v>391</v>
      </c>
      <c r="Z21" s="1">
        <v>258</v>
      </c>
      <c r="AA21" s="1">
        <v>706</v>
      </c>
      <c r="AB21" s="1">
        <v>151</v>
      </c>
      <c r="AC21" s="1">
        <v>436</v>
      </c>
      <c r="AD21" s="1">
        <v>129</v>
      </c>
      <c r="AE21" s="1">
        <v>861</v>
      </c>
    </row>
    <row r="22" spans="1:31" x14ac:dyDescent="0.2">
      <c r="C22" s="1" t="s">
        <v>29</v>
      </c>
      <c r="D22" s="1">
        <v>555</v>
      </c>
      <c r="E22" s="1">
        <v>549</v>
      </c>
      <c r="F22" s="1">
        <v>472</v>
      </c>
      <c r="G22" s="1">
        <v>575</v>
      </c>
      <c r="H22" s="1">
        <v>517</v>
      </c>
      <c r="I22" s="1">
        <v>592</v>
      </c>
      <c r="J22" s="1">
        <v>344</v>
      </c>
      <c r="K22" s="1">
        <v>368</v>
      </c>
      <c r="L22" s="1">
        <v>337</v>
      </c>
      <c r="M22" s="1">
        <v>474</v>
      </c>
      <c r="N22" s="1">
        <v>401</v>
      </c>
      <c r="O22" s="1">
        <v>340</v>
      </c>
      <c r="P22" s="1">
        <v>285</v>
      </c>
      <c r="Q22" s="1">
        <v>523</v>
      </c>
      <c r="R22" s="1">
        <v>455</v>
      </c>
      <c r="S22" s="1">
        <v>348</v>
      </c>
      <c r="T22" s="1">
        <v>341</v>
      </c>
      <c r="U22" s="1">
        <v>297</v>
      </c>
      <c r="V22" s="1">
        <v>275</v>
      </c>
      <c r="W22" s="1">
        <v>197</v>
      </c>
      <c r="X22" s="1">
        <v>243</v>
      </c>
      <c r="Y22" s="1">
        <v>238</v>
      </c>
      <c r="Z22" s="1">
        <v>207</v>
      </c>
      <c r="AA22" s="1">
        <v>231</v>
      </c>
      <c r="AB22" s="1">
        <v>151</v>
      </c>
      <c r="AC22" s="1">
        <v>172</v>
      </c>
      <c r="AD22" s="1">
        <v>128</v>
      </c>
      <c r="AE22" s="1">
        <v>191</v>
      </c>
    </row>
    <row r="23" spans="1:31" x14ac:dyDescent="0.2">
      <c r="C23" s="1" t="s">
        <v>30</v>
      </c>
      <c r="D23" s="1">
        <v>1</v>
      </c>
      <c r="E23" s="1">
        <v>0</v>
      </c>
      <c r="F23" s="1">
        <v>13</v>
      </c>
      <c r="G23" s="1">
        <v>7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250</v>
      </c>
      <c r="N23" s="1">
        <v>376</v>
      </c>
      <c r="O23" s="1">
        <v>0</v>
      </c>
      <c r="P23" s="1">
        <v>0</v>
      </c>
      <c r="Q23" s="1">
        <v>0</v>
      </c>
      <c r="R23" s="1">
        <v>550</v>
      </c>
      <c r="S23" s="1">
        <v>0</v>
      </c>
      <c r="T23" s="1">
        <v>0</v>
      </c>
      <c r="U23" s="1">
        <v>0</v>
      </c>
      <c r="V23" s="1">
        <v>0</v>
      </c>
      <c r="W23" s="1">
        <v>124</v>
      </c>
      <c r="X23" s="1">
        <v>0</v>
      </c>
      <c r="Y23" s="1">
        <v>153</v>
      </c>
      <c r="Z23" s="1">
        <v>50</v>
      </c>
      <c r="AA23" s="1">
        <v>475</v>
      </c>
      <c r="AB23" s="1">
        <v>0</v>
      </c>
      <c r="AC23" s="1">
        <v>246</v>
      </c>
      <c r="AD23" s="1">
        <v>0</v>
      </c>
      <c r="AE23" s="1">
        <v>638</v>
      </c>
    </row>
    <row r="24" spans="1:31" x14ac:dyDescent="0.2">
      <c r="C24" s="1" t="s">
        <v>31</v>
      </c>
      <c r="D24" s="1">
        <v>0</v>
      </c>
      <c r="E24" s="1">
        <v>144</v>
      </c>
      <c r="F24" s="1">
        <v>143</v>
      </c>
      <c r="G24" s="1">
        <v>96</v>
      </c>
      <c r="H24" s="1">
        <v>25</v>
      </c>
      <c r="I24" s="1">
        <v>131</v>
      </c>
      <c r="J24" s="1">
        <v>160</v>
      </c>
      <c r="K24" s="1">
        <v>93</v>
      </c>
      <c r="L24" s="1">
        <v>212</v>
      </c>
      <c r="M24" s="1">
        <v>231</v>
      </c>
      <c r="N24" s="1">
        <v>180</v>
      </c>
      <c r="O24" s="1">
        <v>0</v>
      </c>
      <c r="P24" s="1">
        <v>50</v>
      </c>
      <c r="Q24" s="1">
        <v>69</v>
      </c>
      <c r="R24" s="1">
        <v>74</v>
      </c>
      <c r="S24" s="1">
        <v>77</v>
      </c>
      <c r="T24" s="1">
        <v>0</v>
      </c>
      <c r="U24" s="1">
        <v>81</v>
      </c>
      <c r="V24" s="1">
        <v>110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31</v>
      </c>
    </row>
    <row r="25" spans="1:31" x14ac:dyDescent="0.2">
      <c r="C25" s="1" t="s">
        <v>32</v>
      </c>
      <c r="D25" s="1">
        <v>5</v>
      </c>
      <c r="E25" s="1">
        <v>2</v>
      </c>
      <c r="F25" s="1">
        <v>4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0</v>
      </c>
      <c r="T25" s="1">
        <v>0</v>
      </c>
      <c r="U25" s="1">
        <v>1</v>
      </c>
      <c r="V25" s="1">
        <v>0</v>
      </c>
      <c r="W25" s="1">
        <v>1</v>
      </c>
      <c r="X25" s="1">
        <v>1</v>
      </c>
      <c r="Y25" s="1">
        <v>0</v>
      </c>
      <c r="Z25" s="1">
        <v>1</v>
      </c>
      <c r="AA25" s="1">
        <v>0</v>
      </c>
      <c r="AB25" s="1">
        <v>0</v>
      </c>
      <c r="AC25" s="1">
        <v>18</v>
      </c>
      <c r="AD25" s="1">
        <v>1</v>
      </c>
      <c r="AE25" s="1">
        <v>1</v>
      </c>
    </row>
    <row r="26" spans="1:31" x14ac:dyDescent="0.2">
      <c r="C26" s="1" t="s">
        <v>33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90</v>
      </c>
      <c r="Q26" s="1">
        <v>91</v>
      </c>
      <c r="R26" s="1">
        <v>88</v>
      </c>
      <c r="S26" s="1">
        <v>110</v>
      </c>
      <c r="T26" s="1">
        <v>146</v>
      </c>
      <c r="U26" s="1">
        <v>207</v>
      </c>
      <c r="V26" s="1">
        <v>232</v>
      </c>
      <c r="W26" s="1">
        <v>206</v>
      </c>
      <c r="X26" s="1">
        <v>215</v>
      </c>
      <c r="Y26" s="1">
        <v>178</v>
      </c>
      <c r="Z26" s="1">
        <v>155</v>
      </c>
      <c r="AA26" s="1">
        <v>135</v>
      </c>
      <c r="AB26" s="1">
        <v>173</v>
      </c>
      <c r="AC26" s="1">
        <v>127</v>
      </c>
      <c r="AD26" s="1">
        <v>117</v>
      </c>
      <c r="AE26" s="1">
        <v>162</v>
      </c>
    </row>
    <row r="27" spans="1:31" x14ac:dyDescent="0.2">
      <c r="C27" s="1" t="s">
        <v>34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626</v>
      </c>
      <c r="AD27" s="1">
        <v>66</v>
      </c>
      <c r="AE27" s="1">
        <v>50</v>
      </c>
    </row>
    <row r="28" spans="1:31" x14ac:dyDescent="0.2">
      <c r="C28" s="1" t="s">
        <v>35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</row>
    <row r="29" spans="1:31" x14ac:dyDescent="0.2">
      <c r="C29" s="1" t="s">
        <v>36</v>
      </c>
      <c r="D29" s="1">
        <v>-7</v>
      </c>
      <c r="E29" s="1">
        <v>1</v>
      </c>
      <c r="F29" s="1">
        <v>-17</v>
      </c>
      <c r="G29" s="1">
        <v>125</v>
      </c>
      <c r="H29" s="1">
        <v>-23</v>
      </c>
      <c r="I29" s="1">
        <v>4</v>
      </c>
      <c r="J29" s="1">
        <v>94</v>
      </c>
      <c r="K29" s="1">
        <v>14</v>
      </c>
      <c r="L29" s="1">
        <v>-10</v>
      </c>
      <c r="M29" s="1">
        <v>42</v>
      </c>
      <c r="N29" s="1">
        <v>15</v>
      </c>
      <c r="O29" s="1">
        <v>13</v>
      </c>
      <c r="P29" s="1">
        <v>-16</v>
      </c>
      <c r="Q29" s="1">
        <v>340</v>
      </c>
      <c r="R29" s="1">
        <v>9</v>
      </c>
      <c r="S29" s="1">
        <v>13</v>
      </c>
      <c r="T29" s="1">
        <v>-21</v>
      </c>
      <c r="U29" s="1">
        <v>-2</v>
      </c>
      <c r="V29" s="1">
        <v>8</v>
      </c>
      <c r="W29" s="1">
        <v>12</v>
      </c>
      <c r="X29" s="1">
        <v>-18</v>
      </c>
      <c r="Y29" s="1">
        <v>13</v>
      </c>
      <c r="Z29" s="1">
        <v>5</v>
      </c>
      <c r="AA29" s="1">
        <v>2</v>
      </c>
      <c r="AB29" s="1">
        <v>-5</v>
      </c>
      <c r="AC29" s="1">
        <v>35</v>
      </c>
      <c r="AD29" s="1">
        <v>39</v>
      </c>
      <c r="AE29" s="1">
        <v>3</v>
      </c>
    </row>
    <row r="30" spans="1:31" x14ac:dyDescent="0.2">
      <c r="B30" s="1">
        <v>1</v>
      </c>
      <c r="C30" s="1" t="s">
        <v>37</v>
      </c>
      <c r="D30" s="1">
        <v>-508</v>
      </c>
      <c r="E30" s="1">
        <v>-352</v>
      </c>
      <c r="F30" s="1">
        <v>-493</v>
      </c>
      <c r="G30" s="1">
        <v>-330</v>
      </c>
      <c r="H30" s="1">
        <v>-425</v>
      </c>
      <c r="I30" s="1">
        <v>-499</v>
      </c>
      <c r="J30" s="1">
        <v>-483</v>
      </c>
      <c r="K30" s="1">
        <v>-390</v>
      </c>
      <c r="L30" s="1">
        <v>-491</v>
      </c>
      <c r="M30" s="1">
        <v>-391</v>
      </c>
      <c r="N30" s="1">
        <v>-608</v>
      </c>
      <c r="O30" s="1">
        <v>-401</v>
      </c>
      <c r="P30" s="1">
        <v>-549</v>
      </c>
      <c r="Q30" s="1">
        <v>-491</v>
      </c>
      <c r="R30" s="1">
        <v>-448</v>
      </c>
      <c r="S30" s="1">
        <v>-550</v>
      </c>
      <c r="T30" s="1">
        <v>-549</v>
      </c>
      <c r="U30" s="1">
        <v>-473</v>
      </c>
      <c r="V30" s="1">
        <v>-489</v>
      </c>
      <c r="W30" s="1">
        <v>-457</v>
      </c>
      <c r="X30" s="1">
        <v>-513</v>
      </c>
      <c r="Y30" s="1">
        <v>-432</v>
      </c>
      <c r="Z30" s="1">
        <v>-430</v>
      </c>
      <c r="AA30" s="1">
        <v>-420</v>
      </c>
      <c r="AB30" s="1">
        <v>-382</v>
      </c>
      <c r="AC30" s="1">
        <v>-422</v>
      </c>
      <c r="AD30" s="1">
        <v>-346</v>
      </c>
      <c r="AE30" s="1">
        <v>-363</v>
      </c>
    </row>
    <row r="31" spans="1:31" x14ac:dyDescent="0.2">
      <c r="C31" s="1" t="s">
        <v>38</v>
      </c>
      <c r="D31" s="1">
        <v>369</v>
      </c>
      <c r="E31" s="1">
        <v>475</v>
      </c>
      <c r="F31" s="1">
        <v>357</v>
      </c>
      <c r="G31" s="1">
        <v>674</v>
      </c>
      <c r="H31" s="1">
        <v>258</v>
      </c>
      <c r="I31" s="1">
        <v>463</v>
      </c>
      <c r="J31" s="1">
        <v>428</v>
      </c>
      <c r="K31" s="1">
        <v>434</v>
      </c>
      <c r="L31" s="1">
        <v>277</v>
      </c>
      <c r="M31" s="1">
        <v>-52</v>
      </c>
      <c r="N31" s="1">
        <v>158</v>
      </c>
      <c r="O31" s="1">
        <v>486</v>
      </c>
      <c r="P31" s="1">
        <v>-36</v>
      </c>
      <c r="Q31" s="1">
        <v>134</v>
      </c>
      <c r="R31" s="1">
        <v>32</v>
      </c>
      <c r="S31" s="1">
        <v>374</v>
      </c>
      <c r="T31" s="1">
        <v>14</v>
      </c>
      <c r="U31" s="1">
        <v>86</v>
      </c>
      <c r="V31" s="1">
        <v>43</v>
      </c>
      <c r="W31" s="1">
        <v>170</v>
      </c>
      <c r="X31" s="1">
        <v>56</v>
      </c>
      <c r="Y31" s="1">
        <v>-71</v>
      </c>
      <c r="Z31" s="1">
        <v>-96</v>
      </c>
      <c r="AA31" s="1">
        <v>58</v>
      </c>
      <c r="AB31" s="1">
        <v>-310</v>
      </c>
      <c r="AC31" s="1">
        <v>105</v>
      </c>
      <c r="AD31" s="1">
        <v>-25</v>
      </c>
      <c r="AE31" s="1">
        <v>79</v>
      </c>
    </row>
    <row r="32" spans="1:31" x14ac:dyDescent="0.2">
      <c r="C32" s="1" t="s">
        <v>39</v>
      </c>
      <c r="D32" s="1">
        <v>226</v>
      </c>
      <c r="E32" s="1">
        <v>275</v>
      </c>
      <c r="F32" s="1">
        <v>207</v>
      </c>
      <c r="G32" s="1">
        <v>394</v>
      </c>
      <c r="H32" s="1">
        <v>111</v>
      </c>
      <c r="I32" s="1">
        <v>203</v>
      </c>
      <c r="J32" s="1">
        <v>134</v>
      </c>
      <c r="K32" s="1">
        <v>234</v>
      </c>
      <c r="L32" s="1">
        <v>193</v>
      </c>
      <c r="M32" s="1">
        <v>150</v>
      </c>
      <c r="N32" s="1">
        <v>93</v>
      </c>
      <c r="O32" s="1">
        <v>165</v>
      </c>
      <c r="P32" s="1">
        <v>130</v>
      </c>
      <c r="Q32" s="1">
        <v>118</v>
      </c>
      <c r="R32" s="1">
        <v>120</v>
      </c>
      <c r="S32" s="1">
        <v>104</v>
      </c>
      <c r="T32" s="1">
        <v>149</v>
      </c>
      <c r="U32" s="1">
        <v>159</v>
      </c>
      <c r="V32" s="1">
        <v>55</v>
      </c>
      <c r="W32" s="1">
        <v>110</v>
      </c>
      <c r="X32" s="1">
        <v>36</v>
      </c>
      <c r="Y32" s="1">
        <v>107</v>
      </c>
      <c r="Z32" s="1">
        <v>91</v>
      </c>
      <c r="AA32" s="1">
        <v>89</v>
      </c>
      <c r="AB32" s="1">
        <v>69</v>
      </c>
      <c r="AC32" s="1">
        <v>135</v>
      </c>
      <c r="AD32" s="1">
        <v>83</v>
      </c>
      <c r="AE32" s="1">
        <v>81</v>
      </c>
    </row>
    <row r="33" spans="2:31" x14ac:dyDescent="0.2">
      <c r="C33" s="1" t="s">
        <v>40</v>
      </c>
      <c r="D33" s="1">
        <v>26</v>
      </c>
      <c r="E33" s="1">
        <v>13</v>
      </c>
      <c r="F33" s="1">
        <v>54</v>
      </c>
      <c r="G33" s="1">
        <v>112</v>
      </c>
      <c r="H33" s="1">
        <v>101</v>
      </c>
      <c r="I33" s="1">
        <v>14</v>
      </c>
      <c r="J33" s="1">
        <v>70</v>
      </c>
      <c r="K33" s="1">
        <v>83</v>
      </c>
      <c r="L33" s="1">
        <v>125</v>
      </c>
      <c r="M33" s="1">
        <v>49</v>
      </c>
      <c r="N33" s="1">
        <v>30</v>
      </c>
      <c r="O33" s="1">
        <v>17</v>
      </c>
      <c r="P33" s="1">
        <v>-82</v>
      </c>
      <c r="Q33" s="1">
        <v>13</v>
      </c>
      <c r="R33" s="1">
        <v>33</v>
      </c>
      <c r="S33" s="1">
        <v>64</v>
      </c>
      <c r="T33" s="1">
        <v>-30</v>
      </c>
      <c r="U33" s="1">
        <v>0</v>
      </c>
      <c r="V33" s="1">
        <v>62</v>
      </c>
      <c r="W33" s="1">
        <v>41</v>
      </c>
      <c r="X33" s="1">
        <v>-16</v>
      </c>
      <c r="Y33" s="1">
        <v>-52</v>
      </c>
      <c r="Z33" s="1">
        <v>-61</v>
      </c>
      <c r="AA33" s="1">
        <v>-12</v>
      </c>
      <c r="AB33" s="1">
        <v>-47</v>
      </c>
      <c r="AC33" s="1">
        <v>-10</v>
      </c>
      <c r="AD33" s="1">
        <v>55</v>
      </c>
      <c r="AE33" s="1">
        <v>-6</v>
      </c>
    </row>
    <row r="34" spans="2:31" x14ac:dyDescent="0.2">
      <c r="B34" s="1">
        <v>1</v>
      </c>
      <c r="C34" s="1" t="s">
        <v>64</v>
      </c>
      <c r="D34" s="1">
        <v>362</v>
      </c>
      <c r="E34" s="1">
        <v>476</v>
      </c>
      <c r="F34" s="1">
        <v>340</v>
      </c>
      <c r="G34" s="1">
        <v>799</v>
      </c>
      <c r="H34" s="1">
        <v>235</v>
      </c>
      <c r="I34" s="1">
        <v>467</v>
      </c>
      <c r="J34" s="1">
        <v>522</v>
      </c>
      <c r="K34" s="1">
        <v>448</v>
      </c>
      <c r="L34" s="1">
        <v>267</v>
      </c>
      <c r="M34" s="1">
        <v>-10</v>
      </c>
      <c r="N34" s="1">
        <v>173</v>
      </c>
      <c r="O34" s="1">
        <v>499</v>
      </c>
      <c r="P34" s="1">
        <v>-52</v>
      </c>
      <c r="Q34" s="1">
        <v>474</v>
      </c>
      <c r="R34" s="1">
        <v>41</v>
      </c>
      <c r="S34" s="1">
        <v>387</v>
      </c>
      <c r="T34" s="1">
        <v>-7</v>
      </c>
      <c r="U34" s="1">
        <v>84</v>
      </c>
      <c r="V34" s="1">
        <v>51</v>
      </c>
      <c r="W34" s="1">
        <v>182</v>
      </c>
      <c r="X34" s="1">
        <v>38</v>
      </c>
      <c r="Y34" s="1">
        <v>-58</v>
      </c>
      <c r="Z34" s="1">
        <v>-91</v>
      </c>
      <c r="AA34" s="1">
        <v>60</v>
      </c>
      <c r="AB34" s="1">
        <v>-315</v>
      </c>
      <c r="AC34" s="1">
        <v>140</v>
      </c>
      <c r="AD34" s="1">
        <v>14</v>
      </c>
      <c r="AE34" s="1">
        <v>82</v>
      </c>
    </row>
    <row r="35" spans="2:31" s="5" customFormat="1" x14ac:dyDescent="0.2">
      <c r="B35" s="5">
        <v>1</v>
      </c>
      <c r="C35" s="5" t="s">
        <v>41</v>
      </c>
      <c r="D35" s="5">
        <v>-33</v>
      </c>
      <c r="E35" s="5">
        <v>-35</v>
      </c>
      <c r="F35" s="5">
        <v>220</v>
      </c>
      <c r="G35" s="5">
        <v>-203</v>
      </c>
      <c r="H35" s="5">
        <v>188</v>
      </c>
      <c r="I35" s="5">
        <v>-60</v>
      </c>
      <c r="J35" s="5">
        <v>-203</v>
      </c>
      <c r="K35" s="5">
        <v>141</v>
      </c>
      <c r="L35" s="5">
        <v>40</v>
      </c>
      <c r="M35" s="5">
        <v>-92</v>
      </c>
      <c r="N35" s="5">
        <v>-4</v>
      </c>
      <c r="O35" s="5">
        <v>490</v>
      </c>
      <c r="P35" s="5">
        <v>304</v>
      </c>
      <c r="Q35" s="5">
        <v>222</v>
      </c>
      <c r="R35" s="5">
        <v>309</v>
      </c>
      <c r="S35" s="5">
        <v>158</v>
      </c>
      <c r="T35" s="5">
        <v>318</v>
      </c>
      <c r="U35" s="5">
        <v>-17</v>
      </c>
      <c r="V35" s="5">
        <v>146</v>
      </c>
      <c r="W35" s="5">
        <v>56</v>
      </c>
      <c r="X35" s="5">
        <v>33</v>
      </c>
      <c r="Y35" s="5">
        <v>319</v>
      </c>
      <c r="Z35" s="5">
        <v>162</v>
      </c>
      <c r="AA35" s="5">
        <v>111</v>
      </c>
      <c r="AB35" s="5">
        <v>360</v>
      </c>
      <c r="AC35" s="5">
        <v>68</v>
      </c>
      <c r="AD35" s="5">
        <v>309</v>
      </c>
      <c r="AE35" s="5">
        <v>191</v>
      </c>
    </row>
    <row r="36" spans="2:31" s="5" customFormat="1" x14ac:dyDescent="0.2">
      <c r="B36" s="5">
        <v>2</v>
      </c>
      <c r="C36" s="5" t="s">
        <v>42</v>
      </c>
      <c r="D36" s="5">
        <v>-1032</v>
      </c>
      <c r="E36" s="5">
        <v>-520</v>
      </c>
      <c r="F36" s="5">
        <v>-105</v>
      </c>
      <c r="G36" s="5">
        <v>-109</v>
      </c>
      <c r="H36" s="5">
        <v>-1083</v>
      </c>
      <c r="I36" s="5">
        <v>-519</v>
      </c>
      <c r="J36" s="5">
        <v>-172</v>
      </c>
      <c r="K36" s="5">
        <v>102</v>
      </c>
      <c r="L36" s="5">
        <v>-98</v>
      </c>
      <c r="M36" s="5">
        <v>58</v>
      </c>
      <c r="N36" s="5">
        <v>450</v>
      </c>
      <c r="O36" s="5">
        <v>-56</v>
      </c>
      <c r="P36" s="5">
        <v>-540</v>
      </c>
      <c r="Q36" s="5">
        <v>-36</v>
      </c>
      <c r="R36" s="5">
        <v>803</v>
      </c>
      <c r="S36" s="5">
        <v>-39</v>
      </c>
      <c r="T36" s="5">
        <v>-250</v>
      </c>
      <c r="U36" s="5">
        <v>-122</v>
      </c>
      <c r="V36" s="5">
        <v>-16</v>
      </c>
      <c r="W36" s="5">
        <v>308</v>
      </c>
      <c r="X36" s="5">
        <v>-729</v>
      </c>
      <c r="Y36" s="5">
        <v>399</v>
      </c>
      <c r="Z36" s="5">
        <v>55</v>
      </c>
      <c r="AA36" s="5">
        <v>823</v>
      </c>
      <c r="AB36" s="5">
        <v>-279</v>
      </c>
      <c r="AC36" s="5">
        <v>1540</v>
      </c>
      <c r="AD36" s="5">
        <v>1008</v>
      </c>
      <c r="AE36" s="5">
        <v>1303</v>
      </c>
    </row>
    <row r="37" spans="2:31" s="5" customFormat="1" x14ac:dyDescent="0.2">
      <c r="B37" s="5">
        <v>1</v>
      </c>
      <c r="C37" s="5" t="s">
        <v>43</v>
      </c>
      <c r="D37" s="5">
        <v>73</v>
      </c>
      <c r="E37" s="5">
        <v>95</v>
      </c>
      <c r="F37" s="5">
        <v>51</v>
      </c>
      <c r="G37" s="5">
        <v>230</v>
      </c>
      <c r="H37" s="5">
        <v>110</v>
      </c>
      <c r="I37" s="5">
        <v>-2</v>
      </c>
      <c r="J37" s="5">
        <v>226</v>
      </c>
      <c r="K37" s="5">
        <v>207</v>
      </c>
      <c r="L37" s="5">
        <v>615</v>
      </c>
      <c r="M37" s="5">
        <v>-20</v>
      </c>
      <c r="N37" s="5">
        <v>-265</v>
      </c>
      <c r="O37" s="5">
        <v>92</v>
      </c>
      <c r="P37" s="5">
        <v>548</v>
      </c>
      <c r="Q37" s="5">
        <v>595</v>
      </c>
      <c r="R37" s="5">
        <v>-167</v>
      </c>
      <c r="S37" s="5">
        <v>454</v>
      </c>
      <c r="T37" s="5">
        <v>496</v>
      </c>
      <c r="U37" s="5">
        <v>415</v>
      </c>
      <c r="V37" s="5">
        <v>295</v>
      </c>
      <c r="W37" s="5">
        <v>191</v>
      </c>
      <c r="X37" s="5">
        <v>518</v>
      </c>
      <c r="Y37" s="5">
        <v>57</v>
      </c>
      <c r="Z37" s="5">
        <v>287</v>
      </c>
      <c r="AA37" s="5">
        <v>218</v>
      </c>
      <c r="AB37" s="5">
        <v>235</v>
      </c>
      <c r="AC37" s="5">
        <v>-33</v>
      </c>
      <c r="AD37" s="5">
        <v>-360</v>
      </c>
      <c r="AE37" s="5">
        <v>29</v>
      </c>
    </row>
    <row r="38" spans="2:31" x14ac:dyDescent="0.2">
      <c r="C38" s="1" t="s">
        <v>44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795</v>
      </c>
      <c r="Q38" s="1">
        <v>399</v>
      </c>
      <c r="R38" s="1">
        <v>-101</v>
      </c>
      <c r="S38" s="1">
        <v>313</v>
      </c>
      <c r="T38" s="1">
        <v>464</v>
      </c>
      <c r="U38" s="1">
        <v>310</v>
      </c>
      <c r="V38" s="1">
        <v>344</v>
      </c>
      <c r="W38" s="1">
        <v>270</v>
      </c>
      <c r="X38" s="1">
        <v>344</v>
      </c>
      <c r="Y38" s="1">
        <v>241</v>
      </c>
      <c r="Z38" s="1">
        <v>274</v>
      </c>
      <c r="AA38" s="1">
        <v>203</v>
      </c>
      <c r="AB38" s="1">
        <v>320</v>
      </c>
      <c r="AC38" s="1">
        <v>179</v>
      </c>
      <c r="AD38" s="1">
        <v>272</v>
      </c>
      <c r="AE38" s="1">
        <v>438</v>
      </c>
    </row>
    <row r="39" spans="2:31" x14ac:dyDescent="0.2">
      <c r="C39" s="1" t="s">
        <v>45</v>
      </c>
      <c r="D39" s="1">
        <v>-118</v>
      </c>
      <c r="E39" s="1">
        <v>60</v>
      </c>
      <c r="F39" s="1">
        <v>48</v>
      </c>
      <c r="G39" s="1">
        <v>201</v>
      </c>
      <c r="H39" s="1">
        <v>-105</v>
      </c>
      <c r="I39" s="1">
        <v>-212</v>
      </c>
      <c r="J39" s="1">
        <v>79</v>
      </c>
      <c r="K39" s="1">
        <v>142</v>
      </c>
      <c r="L39" s="1">
        <v>468</v>
      </c>
      <c r="M39" s="1">
        <v>160</v>
      </c>
      <c r="N39" s="1">
        <v>-213</v>
      </c>
      <c r="O39" s="1">
        <v>-25</v>
      </c>
      <c r="P39" s="1">
        <v>-33</v>
      </c>
      <c r="Q39" s="1">
        <v>-28</v>
      </c>
      <c r="R39" s="1">
        <v>-59</v>
      </c>
      <c r="S39" s="1">
        <v>87</v>
      </c>
      <c r="T39" s="1">
        <v>18</v>
      </c>
      <c r="U39" s="1">
        <v>8</v>
      </c>
      <c r="V39" s="1">
        <v>-25</v>
      </c>
      <c r="W39" s="1">
        <v>-126</v>
      </c>
      <c r="X39" s="1">
        <v>52</v>
      </c>
      <c r="Y39" s="1">
        <v>-55</v>
      </c>
      <c r="Z39" s="1">
        <v>19</v>
      </c>
      <c r="AA39" s="1">
        <v>118</v>
      </c>
      <c r="AB39" s="1">
        <v>-121</v>
      </c>
      <c r="AC39" s="1">
        <v>-209</v>
      </c>
      <c r="AD39" s="1">
        <v>-286</v>
      </c>
      <c r="AE39" s="1">
        <v>-248</v>
      </c>
    </row>
    <row r="40" spans="2:31" x14ac:dyDescent="0.2">
      <c r="C40" s="1" t="s">
        <v>46</v>
      </c>
      <c r="D40" s="1">
        <v>194</v>
      </c>
      <c r="E40" s="1">
        <v>-99</v>
      </c>
      <c r="F40" s="1">
        <v>22</v>
      </c>
      <c r="G40" s="1">
        <v>37</v>
      </c>
      <c r="H40" s="1">
        <v>235</v>
      </c>
      <c r="I40" s="1">
        <v>187</v>
      </c>
      <c r="J40" s="1">
        <v>34</v>
      </c>
      <c r="K40" s="1">
        <v>-228</v>
      </c>
      <c r="L40" s="1">
        <v>154</v>
      </c>
      <c r="M40" s="1">
        <v>-31</v>
      </c>
      <c r="N40" s="1">
        <v>-38</v>
      </c>
      <c r="O40" s="1">
        <v>134</v>
      </c>
      <c r="P40" s="1">
        <v>-163</v>
      </c>
      <c r="Q40" s="1">
        <v>-41</v>
      </c>
      <c r="R40" s="1">
        <v>-60</v>
      </c>
      <c r="S40" s="1">
        <v>-11</v>
      </c>
      <c r="T40" s="1">
        <v>-5</v>
      </c>
      <c r="U40" s="1">
        <v>106</v>
      </c>
      <c r="V40" s="1">
        <v>-10</v>
      </c>
      <c r="W40" s="1">
        <v>56</v>
      </c>
      <c r="X40" s="1">
        <v>116</v>
      </c>
      <c r="Y40" s="1">
        <v>-97</v>
      </c>
      <c r="Z40" s="1">
        <v>-5</v>
      </c>
      <c r="AA40" s="1">
        <v>-107</v>
      </c>
      <c r="AB40" s="1">
        <v>42</v>
      </c>
      <c r="AC40" s="1">
        <v>56</v>
      </c>
      <c r="AD40" s="1">
        <v>-134</v>
      </c>
      <c r="AE40" s="1">
        <v>-72</v>
      </c>
    </row>
    <row r="41" spans="2:31" x14ac:dyDescent="0.2">
      <c r="C41" s="1" t="s">
        <v>47</v>
      </c>
      <c r="D41" s="1">
        <v>-3</v>
      </c>
      <c r="E41" s="1">
        <v>134</v>
      </c>
      <c r="F41" s="1">
        <v>-19</v>
      </c>
      <c r="G41" s="1">
        <v>-8</v>
      </c>
      <c r="H41" s="1">
        <v>-20</v>
      </c>
      <c r="I41" s="1">
        <v>23</v>
      </c>
      <c r="J41" s="1">
        <v>113</v>
      </c>
      <c r="K41" s="1">
        <v>293</v>
      </c>
      <c r="L41" s="1">
        <v>-7</v>
      </c>
      <c r="M41" s="1">
        <v>-149</v>
      </c>
      <c r="N41" s="1">
        <v>-14</v>
      </c>
      <c r="O41" s="1">
        <v>-17</v>
      </c>
      <c r="P41" s="1">
        <v>-51</v>
      </c>
      <c r="Q41" s="1">
        <v>47</v>
      </c>
      <c r="R41" s="1">
        <v>53</v>
      </c>
      <c r="S41" s="1">
        <v>65</v>
      </c>
      <c r="T41" s="1">
        <v>19</v>
      </c>
      <c r="U41" s="1">
        <v>-9</v>
      </c>
      <c r="V41" s="1">
        <v>-14</v>
      </c>
      <c r="W41" s="1">
        <v>-9</v>
      </c>
      <c r="X41" s="1">
        <v>6</v>
      </c>
      <c r="Y41" s="1">
        <v>-9</v>
      </c>
      <c r="Z41" s="1">
        <v>-1</v>
      </c>
      <c r="AA41" s="1">
        <v>4</v>
      </c>
      <c r="AB41" s="1">
        <v>-6</v>
      </c>
      <c r="AC41" s="1">
        <v>-59</v>
      </c>
      <c r="AD41" s="1">
        <v>-212</v>
      </c>
      <c r="AE41" s="1">
        <v>-206</v>
      </c>
    </row>
    <row r="42" spans="2:31" x14ac:dyDescent="0.2">
      <c r="C42" s="1" t="s">
        <v>48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</row>
    <row r="43" spans="2:31" x14ac:dyDescent="0.2">
      <c r="C43" s="1" t="s">
        <v>49</v>
      </c>
      <c r="D43" s="1">
        <v>0</v>
      </c>
      <c r="E43" s="1">
        <v>150</v>
      </c>
      <c r="F43" s="1">
        <v>0</v>
      </c>
      <c r="G43" s="1">
        <v>0</v>
      </c>
      <c r="H43" s="1">
        <v>0</v>
      </c>
      <c r="I43" s="1">
        <v>40</v>
      </c>
      <c r="J43" s="1">
        <v>115</v>
      </c>
      <c r="K43" s="1">
        <v>300</v>
      </c>
      <c r="L43" s="1">
        <v>0</v>
      </c>
      <c r="M43" s="1">
        <v>-132</v>
      </c>
      <c r="N43" s="1">
        <v>0</v>
      </c>
      <c r="O43" s="1">
        <v>0</v>
      </c>
      <c r="P43" s="1">
        <v>0</v>
      </c>
      <c r="Q43" s="1">
        <v>0</v>
      </c>
      <c r="R43" s="1">
        <v>-18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2:31" x14ac:dyDescent="0.2">
      <c r="C44" s="1" t="s">
        <v>50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P44" s="1">
        <v>0</v>
      </c>
      <c r="Q44" s="1">
        <v>218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-23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117</v>
      </c>
    </row>
    <row r="45" spans="2:31" s="5" customFormat="1" x14ac:dyDescent="0.2">
      <c r="B45" s="5">
        <v>2</v>
      </c>
      <c r="C45" s="5" t="s">
        <v>51</v>
      </c>
      <c r="D45" s="5">
        <v>-959</v>
      </c>
      <c r="E45" s="5">
        <v>-425</v>
      </c>
      <c r="F45" s="5">
        <v>-54</v>
      </c>
      <c r="G45" s="5">
        <v>121</v>
      </c>
      <c r="H45" s="5">
        <v>-973</v>
      </c>
      <c r="I45" s="5">
        <v>-521</v>
      </c>
      <c r="J45" s="5">
        <v>54</v>
      </c>
      <c r="K45" s="5">
        <v>309</v>
      </c>
      <c r="L45" s="5">
        <v>517</v>
      </c>
      <c r="M45" s="5">
        <v>38</v>
      </c>
      <c r="N45" s="5">
        <v>185</v>
      </c>
      <c r="O45" s="5">
        <v>36</v>
      </c>
      <c r="P45" s="5">
        <v>8</v>
      </c>
      <c r="Q45" s="5">
        <v>559</v>
      </c>
      <c r="R45" s="5">
        <v>636</v>
      </c>
      <c r="S45" s="5">
        <v>415</v>
      </c>
      <c r="T45" s="5">
        <v>246</v>
      </c>
      <c r="U45" s="5">
        <v>293</v>
      </c>
      <c r="V45" s="5">
        <v>279</v>
      </c>
      <c r="W45" s="5">
        <v>499</v>
      </c>
      <c r="X45" s="5">
        <v>-211</v>
      </c>
      <c r="Y45" s="5">
        <v>456</v>
      </c>
      <c r="Z45" s="5">
        <v>342</v>
      </c>
      <c r="AA45" s="5">
        <v>1041</v>
      </c>
      <c r="AB45" s="5">
        <v>-44</v>
      </c>
      <c r="AC45" s="5">
        <v>1507</v>
      </c>
      <c r="AD45" s="5">
        <v>648</v>
      </c>
      <c r="AE45" s="5">
        <v>1332</v>
      </c>
    </row>
    <row r="46" spans="2:31" s="5" customFormat="1" x14ac:dyDescent="0.2">
      <c r="C46" s="5" t="s">
        <v>52</v>
      </c>
      <c r="D46" s="5">
        <v>959</v>
      </c>
      <c r="E46" s="5">
        <v>425</v>
      </c>
      <c r="F46" s="5">
        <v>54</v>
      </c>
      <c r="G46" s="5">
        <v>-121</v>
      </c>
      <c r="H46" s="5">
        <v>973</v>
      </c>
      <c r="I46" s="5">
        <v>521</v>
      </c>
      <c r="J46" s="5">
        <v>-54</v>
      </c>
      <c r="K46" s="5">
        <v>-309</v>
      </c>
      <c r="L46" s="5">
        <v>-517</v>
      </c>
      <c r="M46" s="5">
        <v>-38</v>
      </c>
      <c r="N46" s="5">
        <v>-185</v>
      </c>
      <c r="O46" s="5">
        <v>-36</v>
      </c>
      <c r="P46" s="5">
        <v>-8</v>
      </c>
      <c r="Q46" s="5">
        <v>-559</v>
      </c>
      <c r="R46" s="5">
        <v>-636</v>
      </c>
      <c r="S46" s="5">
        <v>-415</v>
      </c>
      <c r="T46" s="5">
        <v>-246</v>
      </c>
      <c r="U46" s="5">
        <v>-293</v>
      </c>
      <c r="V46" s="5">
        <v>-279</v>
      </c>
      <c r="W46" s="5">
        <v>-499</v>
      </c>
      <c r="X46" s="5">
        <v>211</v>
      </c>
      <c r="Y46" s="5">
        <v>-456</v>
      </c>
      <c r="Z46" s="5">
        <v>-342</v>
      </c>
      <c r="AA46" s="5">
        <v>-1041</v>
      </c>
      <c r="AB46" s="5">
        <v>43</v>
      </c>
      <c r="AC46" s="5">
        <v>-1507</v>
      </c>
      <c r="AD46" s="5">
        <v>-648</v>
      </c>
      <c r="AE46" s="5">
        <v>-1331</v>
      </c>
    </row>
    <row r="47" spans="2:31" x14ac:dyDescent="0.2">
      <c r="C47" s="1" t="s">
        <v>53</v>
      </c>
      <c r="D47" s="1">
        <v>-40</v>
      </c>
      <c r="E47" s="1">
        <v>151</v>
      </c>
      <c r="F47" s="1">
        <v>5</v>
      </c>
      <c r="G47" s="1">
        <v>-80</v>
      </c>
      <c r="H47" s="1">
        <v>-73</v>
      </c>
      <c r="I47" s="1">
        <v>-19</v>
      </c>
      <c r="J47" s="1">
        <v>11</v>
      </c>
      <c r="K47" s="1">
        <v>-86</v>
      </c>
      <c r="L47" s="1">
        <v>-62</v>
      </c>
      <c r="M47" s="1">
        <v>109</v>
      </c>
      <c r="N47" s="1">
        <v>-15</v>
      </c>
      <c r="O47" s="1">
        <v>126</v>
      </c>
      <c r="P47" s="1">
        <v>-34</v>
      </c>
      <c r="Q47" s="1">
        <v>-58</v>
      </c>
      <c r="R47" s="1">
        <v>548</v>
      </c>
      <c r="S47" s="1">
        <v>-26</v>
      </c>
      <c r="T47" s="1">
        <v>-50</v>
      </c>
      <c r="U47" s="1">
        <v>-79</v>
      </c>
      <c r="V47" s="1">
        <v>-73</v>
      </c>
      <c r="W47" s="1">
        <v>-78</v>
      </c>
      <c r="X47" s="1">
        <v>-73</v>
      </c>
      <c r="Y47" s="1">
        <v>121</v>
      </c>
      <c r="Z47" s="1">
        <v>76</v>
      </c>
      <c r="AA47" s="1">
        <v>-39</v>
      </c>
      <c r="AB47" s="1">
        <v>220</v>
      </c>
      <c r="AC47" s="1">
        <v>69</v>
      </c>
      <c r="AD47" s="1">
        <v>-37</v>
      </c>
      <c r="AE47" s="1">
        <v>38</v>
      </c>
    </row>
    <row r="48" spans="2:31" x14ac:dyDescent="0.2">
      <c r="C48" s="1" t="s">
        <v>54</v>
      </c>
      <c r="D48" s="1">
        <v>0</v>
      </c>
      <c r="E48" s="1">
        <v>198</v>
      </c>
      <c r="F48" s="1">
        <v>79</v>
      </c>
      <c r="G48" s="1">
        <v>0</v>
      </c>
      <c r="H48" s="1">
        <v>0</v>
      </c>
      <c r="I48" s="1">
        <v>77</v>
      </c>
      <c r="J48" s="1">
        <v>75</v>
      </c>
      <c r="K48" s="1">
        <v>0</v>
      </c>
      <c r="L48" s="1">
        <v>0</v>
      </c>
      <c r="M48" s="1">
        <v>209</v>
      </c>
      <c r="N48" s="1">
        <v>0</v>
      </c>
      <c r="O48" s="1">
        <v>178</v>
      </c>
      <c r="P48" s="1">
        <v>0</v>
      </c>
      <c r="Q48" s="1">
        <v>0</v>
      </c>
      <c r="R48" s="1">
        <v>575</v>
      </c>
      <c r="S48" s="1">
        <v>51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192</v>
      </c>
      <c r="Z48" s="1">
        <v>132</v>
      </c>
      <c r="AA48" s="1">
        <v>0</v>
      </c>
      <c r="AB48" s="1">
        <v>267</v>
      </c>
      <c r="AC48" s="1">
        <v>109</v>
      </c>
      <c r="AD48" s="1">
        <v>0</v>
      </c>
      <c r="AE48" s="1">
        <v>108</v>
      </c>
    </row>
    <row r="49" spans="3:31" x14ac:dyDescent="0.2">
      <c r="C49" s="1" t="s">
        <v>55</v>
      </c>
      <c r="D49" s="1">
        <v>-40</v>
      </c>
      <c r="E49" s="1">
        <v>-47</v>
      </c>
      <c r="F49" s="1">
        <v>-74</v>
      </c>
      <c r="G49" s="1">
        <v>-80</v>
      </c>
      <c r="H49" s="1">
        <v>-73</v>
      </c>
      <c r="I49" s="1">
        <v>-96</v>
      </c>
      <c r="J49" s="1">
        <v>-64</v>
      </c>
      <c r="K49" s="1">
        <v>-86</v>
      </c>
      <c r="L49" s="1">
        <v>-62</v>
      </c>
      <c r="M49" s="1">
        <v>-100</v>
      </c>
      <c r="N49" s="1">
        <v>-15</v>
      </c>
      <c r="O49" s="1">
        <v>-52</v>
      </c>
      <c r="P49" s="1">
        <v>-34</v>
      </c>
      <c r="Q49" s="1">
        <v>-58</v>
      </c>
      <c r="R49" s="1">
        <v>-27</v>
      </c>
      <c r="S49" s="1">
        <v>-77</v>
      </c>
      <c r="T49" s="1">
        <v>-50</v>
      </c>
      <c r="U49" s="1">
        <v>-79</v>
      </c>
      <c r="V49" s="1">
        <v>-73</v>
      </c>
      <c r="W49" s="1">
        <v>-78</v>
      </c>
      <c r="X49" s="1">
        <v>-73</v>
      </c>
      <c r="Y49" s="1">
        <v>-71</v>
      </c>
      <c r="Z49" s="1">
        <v>-56</v>
      </c>
      <c r="AA49" s="1">
        <v>-39</v>
      </c>
      <c r="AB49" s="1">
        <v>-47</v>
      </c>
      <c r="AC49" s="1">
        <v>-40</v>
      </c>
      <c r="AD49" s="1">
        <v>-37</v>
      </c>
      <c r="AE49" s="1">
        <v>-70</v>
      </c>
    </row>
    <row r="50" spans="3:31" x14ac:dyDescent="0.2">
      <c r="C50" s="1" t="s">
        <v>56</v>
      </c>
      <c r="D50" s="1">
        <v>-86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250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3:31" x14ac:dyDescent="0.2">
      <c r="C51" s="1" t="s">
        <v>57</v>
      </c>
      <c r="D51" s="1">
        <v>-98</v>
      </c>
      <c r="E51" s="1">
        <v>503</v>
      </c>
      <c r="F51" s="1">
        <v>140</v>
      </c>
      <c r="G51" s="1">
        <v>422</v>
      </c>
      <c r="H51" s="1">
        <v>-160</v>
      </c>
      <c r="I51" s="1">
        <v>492</v>
      </c>
      <c r="J51" s="1">
        <v>-200</v>
      </c>
      <c r="K51" s="1">
        <v>64</v>
      </c>
      <c r="L51" s="1">
        <v>-240</v>
      </c>
      <c r="M51" s="1">
        <v>68</v>
      </c>
      <c r="N51" s="1">
        <v>-137</v>
      </c>
      <c r="O51" s="1">
        <v>-390</v>
      </c>
      <c r="P51" s="1">
        <v>-384</v>
      </c>
      <c r="Q51" s="1">
        <v>-165</v>
      </c>
      <c r="R51" s="1">
        <v>-157</v>
      </c>
      <c r="S51" s="1">
        <v>-378</v>
      </c>
      <c r="T51" s="1">
        <v>-306</v>
      </c>
      <c r="U51" s="1">
        <v>-135</v>
      </c>
      <c r="V51" s="1">
        <v>-284</v>
      </c>
      <c r="W51" s="1">
        <v>-88</v>
      </c>
      <c r="X51" s="1">
        <v>-71</v>
      </c>
      <c r="Y51" s="1">
        <v>-65</v>
      </c>
      <c r="Z51" s="1">
        <v>-214</v>
      </c>
      <c r="AA51" s="1">
        <v>-45</v>
      </c>
      <c r="AB51" s="1">
        <v>-18</v>
      </c>
      <c r="AC51" s="1">
        <v>-190</v>
      </c>
      <c r="AD51" s="1">
        <v>-360</v>
      </c>
      <c r="AE51" s="1">
        <v>-192</v>
      </c>
    </row>
    <row r="52" spans="3:31" x14ac:dyDescent="0.2">
      <c r="C52" s="1" t="s">
        <v>58</v>
      </c>
      <c r="D52" s="1">
        <v>122</v>
      </c>
      <c r="E52" s="1">
        <v>-3</v>
      </c>
      <c r="F52" s="1">
        <v>-20</v>
      </c>
      <c r="G52" s="1">
        <v>-94</v>
      </c>
      <c r="H52" s="1">
        <v>31</v>
      </c>
      <c r="I52" s="1">
        <v>-161</v>
      </c>
      <c r="J52" s="1">
        <v>16</v>
      </c>
      <c r="K52" s="1">
        <v>17</v>
      </c>
      <c r="L52" s="1">
        <v>-13</v>
      </c>
      <c r="M52" s="1">
        <v>-135</v>
      </c>
      <c r="N52" s="1">
        <v>-64</v>
      </c>
      <c r="O52" s="1">
        <v>-171</v>
      </c>
      <c r="P52" s="1">
        <v>-22</v>
      </c>
      <c r="Q52" s="1">
        <v>54</v>
      </c>
      <c r="R52" s="1">
        <v>38</v>
      </c>
      <c r="S52" s="1">
        <v>-30</v>
      </c>
      <c r="T52" s="1">
        <v>-63</v>
      </c>
      <c r="U52" s="1">
        <v>-110</v>
      </c>
      <c r="V52" s="1">
        <v>57</v>
      </c>
      <c r="W52" s="1">
        <v>-316</v>
      </c>
      <c r="X52" s="1">
        <v>-13</v>
      </c>
      <c r="Y52" s="1">
        <v>-150</v>
      </c>
      <c r="Z52" s="1">
        <v>6</v>
      </c>
      <c r="AA52" s="1">
        <v>-75</v>
      </c>
      <c r="AB52" s="1">
        <v>-19</v>
      </c>
      <c r="AC52" s="1">
        <v>96</v>
      </c>
      <c r="AD52" s="1">
        <v>128</v>
      </c>
      <c r="AE52" s="1">
        <v>-96</v>
      </c>
    </row>
    <row r="53" spans="3:31" x14ac:dyDescent="0.2">
      <c r="C53" s="1" t="s">
        <v>59</v>
      </c>
      <c r="D53" s="1">
        <v>1061</v>
      </c>
      <c r="E53" s="1">
        <v>-226</v>
      </c>
      <c r="F53" s="1">
        <v>-71</v>
      </c>
      <c r="G53" s="1">
        <v>-369</v>
      </c>
      <c r="H53" s="1">
        <v>1175</v>
      </c>
      <c r="I53" s="1">
        <v>209</v>
      </c>
      <c r="J53" s="1">
        <v>119</v>
      </c>
      <c r="K53" s="1">
        <v>-304</v>
      </c>
      <c r="L53" s="1">
        <v>-202</v>
      </c>
      <c r="M53" s="1">
        <v>-80</v>
      </c>
      <c r="N53" s="1">
        <v>31</v>
      </c>
      <c r="O53" s="1">
        <v>399</v>
      </c>
      <c r="P53" s="1">
        <v>182</v>
      </c>
      <c r="Q53" s="1">
        <v>-390</v>
      </c>
      <c r="R53" s="1">
        <v>-1065</v>
      </c>
      <c r="S53" s="1">
        <v>19</v>
      </c>
      <c r="T53" s="1">
        <v>173</v>
      </c>
      <c r="U53" s="1">
        <v>31</v>
      </c>
      <c r="V53" s="1">
        <v>21</v>
      </c>
      <c r="W53" s="1">
        <v>-17</v>
      </c>
      <c r="X53" s="1">
        <v>368</v>
      </c>
      <c r="Y53" s="1">
        <v>-362</v>
      </c>
      <c r="Z53" s="1">
        <v>-210</v>
      </c>
      <c r="AA53" s="1">
        <v>-882</v>
      </c>
      <c r="AB53" s="1">
        <v>-140</v>
      </c>
      <c r="AC53" s="1">
        <v>-1482</v>
      </c>
      <c r="AD53" s="1">
        <v>-379</v>
      </c>
      <c r="AE53" s="1">
        <v>-1081</v>
      </c>
    </row>
    <row r="54" spans="3:31" x14ac:dyDescent="0.2">
      <c r="C54" s="1" t="s">
        <v>60</v>
      </c>
      <c r="D54" s="1">
        <v>1098</v>
      </c>
      <c r="E54" s="1">
        <v>-204</v>
      </c>
      <c r="F54" s="1">
        <v>-15</v>
      </c>
      <c r="G54" s="1">
        <v>-255</v>
      </c>
      <c r="H54" s="1">
        <v>1082</v>
      </c>
      <c r="I54" s="1">
        <v>142</v>
      </c>
      <c r="J54" s="1">
        <v>-65</v>
      </c>
      <c r="K54" s="1">
        <v>-233</v>
      </c>
      <c r="L54" s="1">
        <v>-144</v>
      </c>
      <c r="M54" s="1">
        <v>-185</v>
      </c>
      <c r="N54" s="1">
        <v>136</v>
      </c>
      <c r="O54" s="1">
        <v>387</v>
      </c>
      <c r="P54" s="1">
        <v>269</v>
      </c>
      <c r="Q54" s="1">
        <v>-396</v>
      </c>
      <c r="R54" s="1">
        <v>-826</v>
      </c>
      <c r="S54" s="1">
        <v>146</v>
      </c>
      <c r="T54" s="1">
        <v>173</v>
      </c>
      <c r="U54" s="1">
        <v>92</v>
      </c>
      <c r="V54" s="1">
        <v>-38</v>
      </c>
      <c r="W54" s="1">
        <v>152</v>
      </c>
      <c r="X54" s="1">
        <v>322</v>
      </c>
      <c r="Y54" s="1">
        <v>-403</v>
      </c>
      <c r="Z54" s="1">
        <v>3</v>
      </c>
      <c r="AA54" s="1">
        <v>-649</v>
      </c>
      <c r="AB54" s="1">
        <v>-43</v>
      </c>
      <c r="AC54" s="1">
        <v>-1415</v>
      </c>
      <c r="AD54" s="1">
        <v>-401</v>
      </c>
      <c r="AE54" s="1">
        <v>-858</v>
      </c>
    </row>
    <row r="55" spans="3:31" x14ac:dyDescent="0.2">
      <c r="C55" s="1" t="s">
        <v>61</v>
      </c>
      <c r="D55" s="1">
        <v>-37</v>
      </c>
      <c r="E55" s="1">
        <v>-22</v>
      </c>
      <c r="F55" s="1">
        <v>-56</v>
      </c>
      <c r="G55" s="1">
        <v>-114</v>
      </c>
      <c r="H55" s="1">
        <v>93</v>
      </c>
      <c r="I55" s="1">
        <v>67</v>
      </c>
      <c r="J55" s="1">
        <v>184</v>
      </c>
      <c r="K55" s="1">
        <v>-71</v>
      </c>
      <c r="L55" s="1">
        <v>-58</v>
      </c>
      <c r="M55" s="1">
        <v>105</v>
      </c>
      <c r="N55" s="1">
        <v>-105</v>
      </c>
      <c r="O55" s="1">
        <v>12</v>
      </c>
      <c r="P55" s="1">
        <v>-87</v>
      </c>
      <c r="Q55" s="1">
        <v>6</v>
      </c>
      <c r="R55" s="1">
        <v>-239</v>
      </c>
      <c r="S55" s="1">
        <v>-127</v>
      </c>
      <c r="T55" s="1">
        <v>0</v>
      </c>
      <c r="U55" s="1">
        <v>-61</v>
      </c>
      <c r="V55" s="1">
        <v>59</v>
      </c>
      <c r="W55" s="1">
        <v>-169</v>
      </c>
      <c r="X55" s="1">
        <v>46</v>
      </c>
      <c r="Y55" s="1">
        <v>41</v>
      </c>
      <c r="Z55" s="1">
        <v>-213</v>
      </c>
      <c r="AA55" s="1">
        <v>-233</v>
      </c>
      <c r="AB55" s="1">
        <v>-97</v>
      </c>
      <c r="AC55" s="1">
        <v>-67</v>
      </c>
      <c r="AD55" s="1">
        <v>22</v>
      </c>
      <c r="AE55" s="1">
        <v>-223</v>
      </c>
    </row>
    <row r="57" spans="3:31" s="5" customFormat="1" x14ac:dyDescent="0.2">
      <c r="C57" s="5" t="s">
        <v>62</v>
      </c>
      <c r="D57" s="5">
        <v>1600</v>
      </c>
      <c r="E57" s="5">
        <v>1795</v>
      </c>
      <c r="F57" s="5">
        <v>1804</v>
      </c>
      <c r="G57" s="5">
        <v>2055</v>
      </c>
      <c r="H57" s="5">
        <v>974</v>
      </c>
      <c r="I57" s="5">
        <v>838</v>
      </c>
      <c r="J57" s="5">
        <v>912</v>
      </c>
      <c r="K57" s="5">
        <v>1143</v>
      </c>
      <c r="L57" s="5">
        <v>1280</v>
      </c>
      <c r="M57" s="5">
        <v>1469</v>
      </c>
      <c r="N57" s="5">
        <v>1329</v>
      </c>
      <c r="O57" s="5">
        <v>934</v>
      </c>
      <c r="P57" s="5">
        <v>664</v>
      </c>
      <c r="Q57" s="5">
        <v>1061</v>
      </c>
      <c r="R57" s="5">
        <v>1887</v>
      </c>
      <c r="S57" s="5">
        <v>1740</v>
      </c>
      <c r="T57" s="5">
        <v>1569</v>
      </c>
      <c r="U57" s="5">
        <v>1476</v>
      </c>
      <c r="V57" s="5">
        <v>1513</v>
      </c>
      <c r="W57" s="5">
        <v>1358</v>
      </c>
      <c r="X57" s="5">
        <v>1033</v>
      </c>
      <c r="Y57" s="5">
        <v>1429</v>
      </c>
      <c r="Z57" s="5">
        <v>1301</v>
      </c>
      <c r="AA57" s="5">
        <v>2084</v>
      </c>
      <c r="AB57" s="5">
        <v>2134</v>
      </c>
      <c r="AC57" s="5">
        <v>3546</v>
      </c>
      <c r="AD57" s="5">
        <v>3945</v>
      </c>
      <c r="AE57" s="5">
        <v>4809</v>
      </c>
    </row>
    <row r="58" spans="3:31" s="5" customFormat="1" x14ac:dyDescent="0.2">
      <c r="C58" s="5" t="s">
        <v>63</v>
      </c>
      <c r="E58" s="5">
        <v>1795</v>
      </c>
      <c r="F58" s="5">
        <v>1804</v>
      </c>
      <c r="G58" s="5">
        <v>2055</v>
      </c>
      <c r="H58" s="5">
        <v>974</v>
      </c>
      <c r="I58" s="5">
        <v>838</v>
      </c>
      <c r="J58" s="5">
        <v>912</v>
      </c>
      <c r="K58" s="5">
        <v>1143</v>
      </c>
      <c r="L58" s="5">
        <v>1280</v>
      </c>
      <c r="M58" s="5">
        <v>1469</v>
      </c>
      <c r="N58" s="5">
        <v>1329</v>
      </c>
      <c r="O58" s="5">
        <v>934</v>
      </c>
      <c r="P58" s="5">
        <v>664</v>
      </c>
      <c r="Q58" s="5">
        <v>1061</v>
      </c>
      <c r="R58" s="5">
        <v>1887</v>
      </c>
      <c r="S58" s="5">
        <v>1673</v>
      </c>
      <c r="T58" s="5">
        <v>1353</v>
      </c>
      <c r="U58" s="5">
        <v>1307</v>
      </c>
      <c r="V58" s="5">
        <v>1186</v>
      </c>
      <c r="W58" s="5">
        <v>997</v>
      </c>
      <c r="X58" s="5">
        <v>595</v>
      </c>
      <c r="Y58" s="5">
        <v>1020</v>
      </c>
      <c r="Z58" s="5">
        <v>891</v>
      </c>
      <c r="AA58" s="5">
        <v>1689</v>
      </c>
      <c r="AB58" s="5">
        <v>1724</v>
      </c>
      <c r="AC58" s="5">
        <v>3113</v>
      </c>
      <c r="AD58" s="5">
        <v>3494</v>
      </c>
      <c r="AE58" s="5">
        <v>4337</v>
      </c>
    </row>
    <row r="59" spans="3:31" ht="10.8" thickBo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</sheetData>
  <autoFilter ref="B1:AE59" xr:uid="{00000000-0001-0000-0000-000000000000}"/>
  <phoneticPr fontId="0" type="noConversion"/>
  <pageMargins left="0.75" right="0.75" top="0.5" bottom="0.25" header="0.5" footer="0.5"/>
  <pageSetup paperSize="9" scale="66" fitToHeight="7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BPM4</vt:lpstr>
    </vt:vector>
  </TitlesOfParts>
  <Manager/>
  <Company>State Bank Of Pakistan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Abdus Salam</dc:creator>
  <cp:keywords/>
  <dc:description/>
  <cp:lastModifiedBy>ijlal</cp:lastModifiedBy>
  <cp:revision/>
  <dcterms:created xsi:type="dcterms:W3CDTF">2006-01-31T05:21:55Z</dcterms:created>
  <dcterms:modified xsi:type="dcterms:W3CDTF">2023-07-14T06:56:29Z</dcterms:modified>
  <cp:category/>
  <cp:contentStatus/>
</cp:coreProperties>
</file>