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战斗逻辑" sheetId="3" r:id="rId1"/>
    <sheet name="技能表" sheetId="1" r:id="rId2"/>
    <sheet name="说明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5" i="3" l="1"/>
  <c r="K54" i="3"/>
  <c r="K52" i="3"/>
  <c r="K53" i="3"/>
  <c r="K55" i="3"/>
  <c r="K56" i="3"/>
  <c r="K57" i="3"/>
  <c r="K58" i="3"/>
  <c r="K59" i="3"/>
  <c r="K44" i="3"/>
  <c r="K45" i="3"/>
  <c r="K46" i="3"/>
  <c r="K47" i="3"/>
  <c r="K48" i="3"/>
  <c r="K49" i="3"/>
  <c r="K50" i="3"/>
  <c r="K51" i="3"/>
  <c r="K43" i="3"/>
  <c r="B6" i="1" l="1"/>
</calcChain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sz val="9"/>
            <color indexed="81"/>
            <rFont val="宋体"/>
            <family val="3"/>
            <charset val="134"/>
          </rPr>
          <t>1-3位
角色ID
4位
角色技能代号
例如：必杀
5-6位
效果ID
必杀下面会包含多个效果</t>
        </r>
      </text>
    </comment>
    <comment ref="G4" authorId="0" shapeId="0">
      <text>
        <r>
          <rPr>
            <sz val="9"/>
            <color indexed="81"/>
            <rFont val="宋体"/>
            <family val="3"/>
            <charset val="134"/>
          </rPr>
          <t>0.不影响
1.影响</t>
        </r>
      </text>
    </comment>
    <comment ref="J4" authorId="0" shapeId="0">
      <text>
        <r>
          <rPr>
            <sz val="9"/>
            <color indexed="81"/>
            <rFont val="宋体"/>
            <family val="3"/>
            <charset val="134"/>
          </rPr>
          <t xml:space="preserve">1.敌方
2.友方
3.全体
</t>
        </r>
      </text>
    </comment>
    <comment ref="K4" authorId="0" shapeId="0">
      <text>
        <r>
          <rPr>
            <sz val="9"/>
            <color indexed="81"/>
            <rFont val="宋体"/>
            <family val="3"/>
            <charset val="134"/>
          </rPr>
          <t xml:space="preserve">1.系统规则
2.随机
</t>
        </r>
      </text>
    </comment>
    <comment ref="L4" authorId="0" shapeId="0">
      <text>
        <r>
          <rPr>
            <sz val="9"/>
            <color indexed="81"/>
            <rFont val="宋体"/>
            <family val="3"/>
            <charset val="134"/>
          </rPr>
          <t>1.单体
2.前排
3.后排
4.全体
5.周围</t>
        </r>
      </text>
    </comment>
    <comment ref="M4" authorId="0" shapeId="0">
      <text>
        <r>
          <rPr>
            <sz val="9"/>
            <color indexed="81"/>
            <rFont val="宋体"/>
            <family val="3"/>
            <charset val="134"/>
          </rPr>
          <t>0：全部</t>
        </r>
      </text>
    </comment>
    <comment ref="S4" authorId="0" shapeId="0">
      <text>
        <r>
          <rPr>
            <sz val="9"/>
            <color indexed="81"/>
            <rFont val="宋体"/>
            <family val="3"/>
            <charset val="134"/>
          </rPr>
          <t xml:space="preserve">1.时间累加
2.效果累加
3.替换刷新
4.不能替换
</t>
        </r>
      </text>
    </comment>
  </commentList>
</comments>
</file>

<file path=xl/sharedStrings.xml><?xml version="1.0" encoding="utf-8"?>
<sst xmlns="http://schemas.openxmlformats.org/spreadsheetml/2006/main" count="122" uniqueCount="99">
  <si>
    <t>阵营</t>
    <phoneticPr fontId="1" type="noConversion"/>
  </si>
  <si>
    <t>筛选范围</t>
    <phoneticPr fontId="1" type="noConversion"/>
  </si>
  <si>
    <t>作用人数</t>
    <phoneticPr fontId="1" type="noConversion"/>
  </si>
  <si>
    <t>参考人选择</t>
    <phoneticPr fontId="1" type="noConversion"/>
  </si>
  <si>
    <t>技能系数</t>
    <phoneticPr fontId="1" type="noConversion"/>
  </si>
  <si>
    <t>固定值</t>
    <phoneticPr fontId="1" type="noConversion"/>
  </si>
  <si>
    <t>分段时间</t>
    <phoneticPr fontId="1" type="noConversion"/>
  </si>
  <si>
    <t>分段系数</t>
    <phoneticPr fontId="1" type="noConversion"/>
  </si>
  <si>
    <t>状态效果</t>
    <phoneticPr fontId="1" type="noConversion"/>
  </si>
  <si>
    <t>状态持续时间</t>
    <phoneticPr fontId="1" type="noConversion"/>
  </si>
  <si>
    <t>调用</t>
    <phoneticPr fontId="1" type="noConversion"/>
  </si>
  <si>
    <t>判断</t>
    <phoneticPr fontId="1" type="noConversion"/>
  </si>
  <si>
    <t>效果概率</t>
    <phoneticPr fontId="1" type="noConversion"/>
  </si>
  <si>
    <t>脚本</t>
    <phoneticPr fontId="1" type="noConversion"/>
  </si>
  <si>
    <t>id</t>
    <phoneticPr fontId="1" type="noConversion"/>
  </si>
  <si>
    <t>效果序号</t>
    <phoneticPr fontId="1" type="noConversion"/>
  </si>
  <si>
    <t>技能ID</t>
    <phoneticPr fontId="1" type="noConversion"/>
  </si>
  <si>
    <t>STR</t>
    <phoneticPr fontId="1" type="noConversion"/>
  </si>
  <si>
    <t>INT</t>
    <phoneticPr fontId="1" type="noConversion"/>
  </si>
  <si>
    <t>FLOAT</t>
    <phoneticPr fontId="1" type="noConversion"/>
  </si>
  <si>
    <t>camp</t>
    <phoneticPr fontId="1" type="noConversion"/>
  </si>
  <si>
    <t>number</t>
    <phoneticPr fontId="1" type="noConversion"/>
  </si>
  <si>
    <t>叠加方式</t>
    <phoneticPr fontId="1" type="noConversion"/>
  </si>
  <si>
    <t>0.5;0.6</t>
    <phoneticPr fontId="1" type="noConversion"/>
  </si>
  <si>
    <t>stun;freeze</t>
    <phoneticPr fontId="1" type="noConversion"/>
  </si>
  <si>
    <t>2;4</t>
    <phoneticPr fontId="1" type="noConversion"/>
  </si>
  <si>
    <t>3;3</t>
    <phoneticPr fontId="1" type="noConversion"/>
  </si>
  <si>
    <t>factor</t>
    <phoneticPr fontId="1" type="noConversion"/>
  </si>
  <si>
    <t>fixed</t>
    <phoneticPr fontId="1" type="noConversion"/>
  </si>
  <si>
    <t>times</t>
    <phoneticPr fontId="1" type="noConversion"/>
  </si>
  <si>
    <t>factors</t>
    <phoneticPr fontId="1" type="noConversion"/>
  </si>
  <si>
    <t>overlay</t>
    <phoneticPr fontId="1" type="noConversion"/>
  </si>
  <si>
    <t>probability</t>
    <phoneticPr fontId="1" type="noConversion"/>
  </si>
  <si>
    <t>continue</t>
    <phoneticPr fontId="1" type="noConversion"/>
  </si>
  <si>
    <t>status</t>
    <phoneticPr fontId="1" type="noConversion"/>
  </si>
  <si>
    <t>nextSkill</t>
    <phoneticPr fontId="1" type="noConversion"/>
  </si>
  <si>
    <t>judge</t>
    <phoneticPr fontId="1" type="noConversion"/>
  </si>
  <si>
    <t xml:space="preserve">
script</t>
    <phoneticPr fontId="1" type="noConversion"/>
  </si>
  <si>
    <t>技能ID</t>
    <phoneticPr fontId="1" type="noConversion"/>
  </si>
  <si>
    <t>技能名</t>
    <phoneticPr fontId="1" type="noConversion"/>
  </si>
  <si>
    <t>技能1</t>
    <phoneticPr fontId="1" type="noConversion"/>
  </si>
  <si>
    <t>INT</t>
    <phoneticPr fontId="1" type="noConversion"/>
  </si>
  <si>
    <t>技能时间</t>
    <phoneticPr fontId="1" type="noConversion"/>
  </si>
  <si>
    <t>攻速影响么</t>
    <phoneticPr fontId="1" type="noConversion"/>
  </si>
  <si>
    <t>INT</t>
    <phoneticPr fontId="1" type="noConversion"/>
  </si>
  <si>
    <t>0.6+0.8</t>
    <phoneticPr fontId="1" type="noConversion"/>
  </si>
  <si>
    <t>0.25+0.3</t>
    <phoneticPr fontId="1" type="noConversion"/>
  </si>
  <si>
    <t>攻</t>
    <phoneticPr fontId="1" type="noConversion"/>
  </si>
  <si>
    <t>防</t>
    <phoneticPr fontId="1" type="noConversion"/>
  </si>
  <si>
    <t>血</t>
    <phoneticPr fontId="1" type="noConversion"/>
  </si>
  <si>
    <t>攻速</t>
    <phoneticPr fontId="1" type="noConversion"/>
  </si>
  <si>
    <t>暴击</t>
    <phoneticPr fontId="1" type="noConversion"/>
  </si>
  <si>
    <t>格挡</t>
    <phoneticPr fontId="1" type="noConversion"/>
  </si>
  <si>
    <t>闪避</t>
    <phoneticPr fontId="1" type="noConversion"/>
  </si>
  <si>
    <t>抗暴</t>
    <phoneticPr fontId="1" type="noConversion"/>
  </si>
  <si>
    <t>破击</t>
    <phoneticPr fontId="1" type="noConversion"/>
  </si>
  <si>
    <t>命中</t>
    <phoneticPr fontId="1" type="noConversion"/>
  </si>
  <si>
    <t>1.</t>
    <phoneticPr fontId="1" type="noConversion"/>
  </si>
  <si>
    <t>2.</t>
    <phoneticPr fontId="1" type="noConversion"/>
  </si>
  <si>
    <t>技能有两类</t>
    <phoneticPr fontId="1" type="noConversion"/>
  </si>
  <si>
    <t>技能释放优先级大于普攻</t>
    <phoneticPr fontId="1" type="noConversion"/>
  </si>
  <si>
    <t>释放产生能量点</t>
    <phoneticPr fontId="1" type="noConversion"/>
  </si>
  <si>
    <t>释放消耗能量点</t>
    <phoneticPr fontId="1" type="noConversion"/>
  </si>
  <si>
    <t>技能释放顺序按照调整的技能释放顺序依次、循环释放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</si>
  <si>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</si>
  <si>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</si>
  <si>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</si>
  <si>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技能4</t>
    <phoneticPr fontId="1" type="noConversion"/>
  </si>
  <si>
    <t>名称</t>
    <phoneticPr fontId="1" type="noConversion"/>
  </si>
  <si>
    <t>消耗</t>
    <phoneticPr fontId="1" type="noConversion"/>
  </si>
  <si>
    <t>普攻</t>
    <phoneticPr fontId="1" type="noConversion"/>
  </si>
  <si>
    <t>普攻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</si>
  <si>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</si>
  <si>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</si>
  <si>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</si>
  <si>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技能4</t>
    <phoneticPr fontId="1" type="noConversion"/>
  </si>
  <si>
    <t>释放顺序</t>
    <phoneticPr fontId="1" type="noConversion"/>
  </si>
  <si>
    <t>释放异常</t>
    <phoneticPr fontId="1" type="noConversion"/>
  </si>
  <si>
    <t>被打断</t>
    <phoneticPr fontId="1" type="noConversion"/>
  </si>
  <si>
    <t>目标死亡</t>
    <phoneticPr fontId="1" type="noConversion"/>
  </si>
  <si>
    <t>普攻类</t>
    <phoneticPr fontId="1" type="noConversion"/>
  </si>
  <si>
    <t>技能类</t>
    <phoneticPr fontId="1" type="noConversion"/>
  </si>
  <si>
    <t>立即停止本次技能，认定本次技能释放成功，执行下一技能</t>
    <phoneticPr fontId="1" type="noConversion"/>
  </si>
  <si>
    <t>消耗能量</t>
    <phoneticPr fontId="1" type="noConversion"/>
  </si>
  <si>
    <t>产生能量</t>
    <phoneticPr fontId="1" type="noConversion"/>
  </si>
  <si>
    <t>消耗能量</t>
    <phoneticPr fontId="1" type="noConversion"/>
  </si>
  <si>
    <t>产生能量</t>
    <phoneticPr fontId="1" type="noConversion"/>
  </si>
  <si>
    <t>技能释放</t>
    <phoneticPr fontId="1" type="noConversion"/>
  </si>
  <si>
    <t>需要避免普攻被打断能量收益反而更高</t>
    <phoneticPr fontId="1" type="noConversion"/>
  </si>
  <si>
    <t>能量计算顺序应分成两部在两个位置</t>
    <phoneticPr fontId="1" type="noConversion"/>
  </si>
  <si>
    <t>释放顺序</t>
    <phoneticPr fontId="1" type="noConversion"/>
  </si>
  <si>
    <t>因为我们是以时间轴前进不是以回合（流血在回合一开始先执行），存在正在释放技能，目标被打死的情况</t>
    <phoneticPr fontId="1" type="noConversion"/>
  </si>
  <si>
    <t>在第一次伤害触发点，前端确认目标是否存货</t>
    <phoneticPr fontId="1" type="noConversion"/>
  </si>
  <si>
    <t>例如 :</t>
    <phoneticPr fontId="1" type="noConversion"/>
  </si>
  <si>
    <t>属性类型</t>
    <phoneticPr fontId="1" type="noConversion"/>
  </si>
  <si>
    <t>伤害逻辑</t>
    <phoneticPr fontId="1" type="noConversion"/>
  </si>
  <si>
    <t>选技能，选目标，执行效果，循环</t>
    <phoneticPr fontId="1" type="noConversion"/>
  </si>
  <si>
    <t>按照时间轴推进战斗</t>
    <phoneticPr fontId="1" type="noConversion"/>
  </si>
  <si>
    <t>攻击-防御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</si>
</sst>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  <xf numFmtId="0" fontId="0" fillId="6" borderId="0" xfId="0" applyFill="1"/>
    <xf numFmtId="0" fontId="0" fillId="0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9"/>
  <sheetViews>
    <sheetView tabSelected="1" workbookViewId="0">
      <selection activeCell="N43" sqref="N43:N60"/>
    </sheetView>
  </sheetViews>
  <sheetFormatPr defaultRowHeight="14.25" x14ac:dyDescent="0.2"/>
  <sheetData>
    <row r="2" spans="2:7" x14ac:dyDescent="0.2">
      <c r="B2" t="s">
        <v>97</v>
      </c>
    </row>
    <row r="3" spans="2:7" x14ac:dyDescent="0.2">
      <c r="B3" t="s">
        <v>96</v>
      </c>
    </row>
    <row r="6" spans="2:7" x14ac:dyDescent="0.2">
      <c r="B6" t="s">
        <v>59</v>
      </c>
    </row>
    <row r="7" spans="2:7" x14ac:dyDescent="0.2">
      <c r="B7" s="4" t="s">
        <v>57</v>
      </c>
      <c r="C7" t="s">
        <v>80</v>
      </c>
      <c r="D7" t="s">
        <v>61</v>
      </c>
    </row>
    <row r="8" spans="2:7" x14ac:dyDescent="0.2">
      <c r="B8" s="4" t="s">
        <v>58</v>
      </c>
      <c r="C8" t="s">
        <v>81</v>
      </c>
      <c r="D8" t="s">
        <v>62</v>
      </c>
    </row>
    <row r="9" spans="2:7" x14ac:dyDescent="0.2">
      <c r="B9" s="4"/>
    </row>
    <row r="11" spans="2:7" x14ac:dyDescent="0.2">
      <c r="B11" t="s">
        <v>76</v>
      </c>
    </row>
    <row r="12" spans="2:7" x14ac:dyDescent="0.2">
      <c r="B12" s="4" t="s">
        <v>57</v>
      </c>
      <c r="C12" t="s">
        <v>60</v>
      </c>
    </row>
    <row r="13" spans="2:7" x14ac:dyDescent="0.2">
      <c r="B13" s="4" t="s">
        <v>58</v>
      </c>
      <c r="C13" t="s">
        <v>63</v>
      </c>
    </row>
    <row r="15" spans="2:7" x14ac:dyDescent="0.2">
      <c r="B15" s="12" t="s">
        <v>93</v>
      </c>
    </row>
    <row r="16" spans="2:7" x14ac:dyDescent="0.2">
      <c r="C16" t="s">
        <v>68</v>
      </c>
      <c r="D16" s="8" t="s">
        <v>64</v>
      </c>
      <c r="E16" s="9" t="s">
        <v>65</v>
      </c>
      <c r="F16" s="10" t="s">
        <v>66</v>
      </c>
      <c r="G16" s="11" t="s">
        <v>67</v>
      </c>
    </row>
    <row r="17" spans="2:15" x14ac:dyDescent="0.2">
      <c r="C17" t="s">
        <v>69</v>
      </c>
      <c r="D17">
        <v>2</v>
      </c>
      <c r="E17">
        <v>2</v>
      </c>
      <c r="F17">
        <v>1</v>
      </c>
      <c r="G17">
        <v>3</v>
      </c>
    </row>
    <row r="19" spans="2:15" x14ac:dyDescent="0.2">
      <c r="C19" t="s">
        <v>90</v>
      </c>
    </row>
    <row r="20" spans="2:15" x14ac:dyDescent="0.2">
      <c r="D20" s="7" t="s">
        <v>70</v>
      </c>
      <c r="E20" s="7" t="s">
        <v>71</v>
      </c>
      <c r="F20" s="8" t="s">
        <v>72</v>
      </c>
      <c r="G20" s="7" t="s">
        <v>70</v>
      </c>
      <c r="H20" s="7" t="s">
        <v>71</v>
      </c>
      <c r="I20" s="9" t="s">
        <v>73</v>
      </c>
      <c r="J20" s="7" t="s">
        <v>71</v>
      </c>
      <c r="K20" s="10" t="s">
        <v>74</v>
      </c>
      <c r="L20" s="7" t="s">
        <v>71</v>
      </c>
      <c r="M20" s="7" t="s">
        <v>71</v>
      </c>
      <c r="N20" s="7" t="s">
        <v>71</v>
      </c>
      <c r="O20" s="11" t="s">
        <v>75</v>
      </c>
    </row>
    <row r="23" spans="2:15" x14ac:dyDescent="0.2">
      <c r="B23" t="s">
        <v>77</v>
      </c>
    </row>
    <row r="24" spans="2:15" x14ac:dyDescent="0.2">
      <c r="B24" s="4" t="s">
        <v>57</v>
      </c>
      <c r="C24" t="s">
        <v>78</v>
      </c>
      <c r="D24" t="s">
        <v>82</v>
      </c>
    </row>
    <row r="25" spans="2:15" x14ac:dyDescent="0.2">
      <c r="C25" s="12"/>
      <c r="D25" t="s">
        <v>88</v>
      </c>
    </row>
    <row r="26" spans="2:15" x14ac:dyDescent="0.2">
      <c r="D26" t="s">
        <v>89</v>
      </c>
      <c r="H26" t="s">
        <v>85</v>
      </c>
      <c r="I26" t="s">
        <v>87</v>
      </c>
      <c r="J26" t="s">
        <v>86</v>
      </c>
    </row>
    <row r="28" spans="2:15" x14ac:dyDescent="0.2">
      <c r="B28" s="4" t="s">
        <v>58</v>
      </c>
      <c r="C28" t="s">
        <v>79</v>
      </c>
      <c r="D28" t="s">
        <v>91</v>
      </c>
    </row>
    <row r="29" spans="2:15" x14ac:dyDescent="0.2">
      <c r="D29" t="s">
        <v>92</v>
      </c>
    </row>
    <row r="30" spans="2:15" x14ac:dyDescent="0.2">
      <c r="B30" s="4"/>
    </row>
    <row r="31" spans="2:15" x14ac:dyDescent="0.2">
      <c r="B31" s="4"/>
    </row>
    <row r="32" spans="2:15" x14ac:dyDescent="0.2">
      <c r="B32" t="s">
        <v>94</v>
      </c>
    </row>
    <row r="33" spans="2:11" x14ac:dyDescent="0.2">
      <c r="C33" t="s">
        <v>47</v>
      </c>
      <c r="D33" t="s">
        <v>48</v>
      </c>
      <c r="E33" t="s">
        <v>49</v>
      </c>
      <c r="F33" t="s">
        <v>50</v>
      </c>
      <c r="G33" t="s">
        <v>51</v>
      </c>
    </row>
    <row r="35" spans="2:11" x14ac:dyDescent="0.2">
      <c r="C35" t="s">
        <v>54</v>
      </c>
      <c r="D35" t="s">
        <v>52</v>
      </c>
      <c r="E35" t="s">
        <v>55</v>
      </c>
      <c r="F35" t="s">
        <v>53</v>
      </c>
      <c r="G35" t="s">
        <v>56</v>
      </c>
    </row>
    <row r="38" spans="2:11" x14ac:dyDescent="0.2">
      <c r="B38" t="s">
        <v>95</v>
      </c>
    </row>
    <row r="40" spans="2:11" x14ac:dyDescent="0.2">
      <c r="C40" t="s">
        <v>98</v>
      </c>
    </row>
    <row r="43" spans="2:11" x14ac:dyDescent="0.2">
      <c r="G43">
        <v>1000</v>
      </c>
      <c r="I43">
        <v>200</v>
      </c>
      <c r="K43">
        <f>$G$43-I43</f>
        <v>800</v>
      </c>
    </row>
    <row r="44" spans="2:11" x14ac:dyDescent="0.2">
      <c r="I44">
        <v>250</v>
      </c>
      <c r="K44">
        <f t="shared" ref="K44:K59" si="0">$G$43-I44</f>
        <v>750</v>
      </c>
    </row>
    <row r="45" spans="2:11" x14ac:dyDescent="0.2">
      <c r="G45">
        <f>G43*9/10</f>
        <v>900</v>
      </c>
      <c r="I45">
        <v>300</v>
      </c>
      <c r="K45">
        <f t="shared" si="0"/>
        <v>700</v>
      </c>
    </row>
    <row r="46" spans="2:11" x14ac:dyDescent="0.2">
      <c r="I46">
        <v>350</v>
      </c>
      <c r="K46">
        <f t="shared" si="0"/>
        <v>650</v>
      </c>
    </row>
    <row r="47" spans="2:11" x14ac:dyDescent="0.2">
      <c r="I47">
        <v>400</v>
      </c>
      <c r="K47">
        <f t="shared" si="0"/>
        <v>600</v>
      </c>
    </row>
    <row r="48" spans="2:11" x14ac:dyDescent="0.2">
      <c r="I48">
        <v>450</v>
      </c>
      <c r="K48">
        <f t="shared" si="0"/>
        <v>550</v>
      </c>
    </row>
    <row r="49" spans="9:11" x14ac:dyDescent="0.2">
      <c r="I49">
        <v>500</v>
      </c>
      <c r="K49">
        <f t="shared" si="0"/>
        <v>500</v>
      </c>
    </row>
    <row r="50" spans="9:11" x14ac:dyDescent="0.2">
      <c r="I50">
        <v>550</v>
      </c>
      <c r="K50">
        <f t="shared" si="0"/>
        <v>450</v>
      </c>
    </row>
    <row r="51" spans="9:11" x14ac:dyDescent="0.2">
      <c r="I51">
        <v>600</v>
      </c>
      <c r="K51">
        <f t="shared" si="0"/>
        <v>400</v>
      </c>
    </row>
    <row r="52" spans="9:11" x14ac:dyDescent="0.2">
      <c r="I52">
        <v>650</v>
      </c>
      <c r="K52">
        <f>$G$43-I52</f>
        <v>350</v>
      </c>
    </row>
    <row r="53" spans="9:11" x14ac:dyDescent="0.2">
      <c r="I53">
        <v>700</v>
      </c>
      <c r="K53">
        <f t="shared" si="0"/>
        <v>300</v>
      </c>
    </row>
    <row r="54" spans="9:11" x14ac:dyDescent="0.2">
      <c r="I54">
        <v>750</v>
      </c>
      <c r="K54">
        <f>$G$43-I54</f>
        <v>250</v>
      </c>
    </row>
    <row r="55" spans="9:11" x14ac:dyDescent="0.2">
      <c r="I55">
        <v>800</v>
      </c>
      <c r="K55">
        <f t="shared" si="0"/>
        <v>200</v>
      </c>
    </row>
    <row r="56" spans="9:11" x14ac:dyDescent="0.2">
      <c r="I56">
        <v>850</v>
      </c>
      <c r="K56">
        <f t="shared" si="0"/>
        <v>150</v>
      </c>
    </row>
    <row r="57" spans="9:11" x14ac:dyDescent="0.2">
      <c r="I57">
        <v>900</v>
      </c>
      <c r="K57">
        <f t="shared" si="0"/>
        <v>100</v>
      </c>
    </row>
    <row r="58" spans="9:11" x14ac:dyDescent="0.2">
      <c r="I58">
        <v>950</v>
      </c>
      <c r="K58">
        <f t="shared" si="0"/>
        <v>50</v>
      </c>
    </row>
    <row r="59" spans="9:11" x14ac:dyDescent="0.2">
      <c r="I59">
        <v>1000</v>
      </c>
      <c r="K59">
        <f t="shared" si="0"/>
        <v>0</v>
      </c>
    </row>
  </sheetData>
  <phoneticPr fontId="1" type="noConversion"/>
  <pageMargins left="0.7" right="0.7" top="0.75" bottom="0.75" header="0.3" footer="0.3"/>
  <ignoredErrors>
    <ignoredError sqref="B7:B8 B12:B13 B24 B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X6"/>
  <sheetViews>
    <sheetView workbookViewId="0">
      <selection activeCell="E12" sqref="E12"/>
    </sheetView>
  </sheetViews>
  <sheetFormatPr defaultRowHeight="14.25" x14ac:dyDescent="0.2"/>
  <cols>
    <col min="7" max="7" width="11" bestFit="1" customWidth="1"/>
    <col min="11" max="11" width="11" bestFit="1" customWidth="1"/>
    <col min="16" max="16" width="11.25" bestFit="1" customWidth="1"/>
    <col min="17" max="17" width="13.5" bestFit="1" customWidth="1"/>
    <col min="18" max="18" width="10.25" bestFit="1" customWidth="1"/>
    <col min="19" max="19" width="9" customWidth="1"/>
    <col min="20" max="20" width="11.25" bestFit="1" customWidth="1"/>
    <col min="21" max="21" width="13" bestFit="1" customWidth="1"/>
  </cols>
  <sheetData>
    <row r="3" spans="2:24" x14ac:dyDescent="0.2">
      <c r="B3" t="s">
        <v>18</v>
      </c>
      <c r="F3" t="s">
        <v>44</v>
      </c>
      <c r="G3" t="s">
        <v>41</v>
      </c>
      <c r="H3" t="s">
        <v>19</v>
      </c>
      <c r="I3" t="s">
        <v>44</v>
      </c>
      <c r="J3" t="s">
        <v>18</v>
      </c>
      <c r="M3" t="s">
        <v>18</v>
      </c>
      <c r="N3" t="s">
        <v>19</v>
      </c>
      <c r="O3" t="s">
        <v>18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18</v>
      </c>
      <c r="W3" t="s">
        <v>18</v>
      </c>
      <c r="X3" t="s">
        <v>18</v>
      </c>
    </row>
    <row r="4" spans="2:24" x14ac:dyDescent="0.2">
      <c r="B4" s="5" t="s">
        <v>16</v>
      </c>
      <c r="C4" s="6" t="s">
        <v>39</v>
      </c>
      <c r="D4" s="6" t="s">
        <v>38</v>
      </c>
      <c r="E4" s="6" t="s">
        <v>15</v>
      </c>
      <c r="F4" s="2" t="s">
        <v>83</v>
      </c>
      <c r="G4" s="2" t="s">
        <v>43</v>
      </c>
      <c r="H4" s="2" t="s">
        <v>42</v>
      </c>
      <c r="I4" s="2" t="s">
        <v>84</v>
      </c>
      <c r="J4" s="1" t="s">
        <v>0</v>
      </c>
      <c r="K4" s="6" t="s">
        <v>3</v>
      </c>
      <c r="L4" s="6" t="s">
        <v>1</v>
      </c>
      <c r="M4" s="1" t="s">
        <v>2</v>
      </c>
      <c r="N4" s="2" t="s">
        <v>4</v>
      </c>
      <c r="O4" s="2" t="s">
        <v>5</v>
      </c>
      <c r="P4" s="2" t="s">
        <v>6</v>
      </c>
      <c r="Q4" s="2" t="s">
        <v>7</v>
      </c>
      <c r="R4" s="1" t="s">
        <v>12</v>
      </c>
      <c r="S4" s="1" t="s">
        <v>22</v>
      </c>
      <c r="T4" s="1" t="s">
        <v>8</v>
      </c>
      <c r="U4" s="1" t="s">
        <v>9</v>
      </c>
      <c r="V4" s="2" t="s">
        <v>11</v>
      </c>
      <c r="W4" s="2" t="s">
        <v>10</v>
      </c>
      <c r="X4" s="2" t="s">
        <v>13</v>
      </c>
    </row>
    <row r="5" spans="2:24" x14ac:dyDescent="0.2">
      <c r="B5" t="s">
        <v>14</v>
      </c>
      <c r="J5" s="3" t="s">
        <v>20</v>
      </c>
      <c r="M5" t="s">
        <v>21</v>
      </c>
      <c r="N5" t="s">
        <v>27</v>
      </c>
      <c r="O5" t="s">
        <v>28</v>
      </c>
      <c r="P5" t="s">
        <v>29</v>
      </c>
      <c r="Q5" t="s">
        <v>30</v>
      </c>
      <c r="R5" t="s">
        <v>32</v>
      </c>
      <c r="S5" t="s">
        <v>31</v>
      </c>
      <c r="T5" t="s">
        <v>34</v>
      </c>
      <c r="U5" t="s">
        <v>33</v>
      </c>
      <c r="V5" t="s">
        <v>36</v>
      </c>
      <c r="W5" t="s">
        <v>35</v>
      </c>
      <c r="X5" t="s">
        <v>37</v>
      </c>
    </row>
    <row r="6" spans="2:24" x14ac:dyDescent="0.2">
      <c r="B6" t="str">
        <f>D6&amp;IF(E6&lt;10,0&amp;E6,E6)</f>
        <v>100101</v>
      </c>
      <c r="C6" t="s">
        <v>40</v>
      </c>
      <c r="D6">
        <v>1001</v>
      </c>
      <c r="E6">
        <v>1</v>
      </c>
      <c r="F6">
        <v>0</v>
      </c>
      <c r="G6">
        <v>1</v>
      </c>
      <c r="H6">
        <v>1.2</v>
      </c>
      <c r="I6">
        <v>1</v>
      </c>
      <c r="J6">
        <v>1</v>
      </c>
      <c r="M6">
        <v>1</v>
      </c>
      <c r="N6">
        <v>1.2</v>
      </c>
      <c r="O6">
        <v>1000</v>
      </c>
      <c r="P6" t="s">
        <v>45</v>
      </c>
      <c r="Q6" t="s">
        <v>46</v>
      </c>
      <c r="R6" t="s">
        <v>23</v>
      </c>
      <c r="S6" t="s">
        <v>26</v>
      </c>
      <c r="T6" t="s">
        <v>24</v>
      </c>
      <c r="U6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2" sqref="B4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战斗逻辑</vt:lpstr>
      <vt:lpstr>技能表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2019-04-15T00:55:55Z</dcterms:modified>
</cp:coreProperties>
</file>