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战斗逻辑" sheetId="3" r:id="rId1"/>
    <sheet name="投放模型" sheetId="4" r:id="rId2"/>
    <sheet name="技能表" sheetId="1" r:id="rId3"/>
    <sheet name="说明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4" l="1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B6" i="1" l="1"/>
</calcChain>
</file>

<file path=xl/comments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sz val="9"/>
            <color indexed="81"/>
            <rFont val="宋体"/>
            <family val="3"/>
            <charset val="134"/>
          </rPr>
          <t>1-3位
角色ID
4位
角色技能代号
例如：必杀
5-6位
效果ID
必杀下面会包含多个效果</t>
        </r>
      </text>
    </comment>
    <comment ref="G4" authorId="0" shapeId="0">
      <text>
        <r>
          <rPr>
            <sz val="9"/>
            <color indexed="81"/>
            <rFont val="宋体"/>
            <family val="3"/>
            <charset val="134"/>
          </rPr>
          <t>0.不影响
1.影响</t>
        </r>
      </text>
    </comment>
    <comment ref="J4" authorId="0" shapeId="0">
      <text>
        <r>
          <rPr>
            <sz val="9"/>
            <color indexed="81"/>
            <rFont val="宋体"/>
            <family val="3"/>
            <charset val="134"/>
          </rPr>
          <t xml:space="preserve">1.敌方
2.友方
3.全体
</t>
        </r>
      </text>
    </comment>
    <comment ref="K4" authorId="0" shapeId="0">
      <text>
        <r>
          <rPr>
            <sz val="9"/>
            <color indexed="81"/>
            <rFont val="宋体"/>
            <family val="3"/>
            <charset val="134"/>
          </rPr>
          <t xml:space="preserve">1.系统规则
2.随机
</t>
        </r>
      </text>
    </comment>
    <comment ref="L4" authorId="0" shapeId="0">
      <text>
        <r>
          <rPr>
            <sz val="9"/>
            <color indexed="81"/>
            <rFont val="宋体"/>
            <family val="3"/>
            <charset val="134"/>
          </rPr>
          <t>1.单体
2.前排
3.后排
4.全体
5.周围</t>
        </r>
      </text>
    </comment>
    <comment ref="M4" authorId="0" shapeId="0">
      <text>
        <r>
          <rPr>
            <sz val="9"/>
            <color indexed="81"/>
            <rFont val="宋体"/>
            <family val="3"/>
            <charset val="134"/>
          </rPr>
          <t>0：全部</t>
        </r>
      </text>
    </comment>
    <comment ref="S4" authorId="0" shapeId="0">
      <text>
        <r>
          <rPr>
            <sz val="9"/>
            <color indexed="81"/>
            <rFont val="宋体"/>
            <family val="3"/>
            <charset val="134"/>
          </rPr>
          <t xml:space="preserve">1.时间累加
2.效果累加
3.替换刷新
4.不能替换
</t>
        </r>
      </text>
    </comment>
  </commentList>
</comments>
</file>

<file path=xl/sharedStrings.xml><?xml version="1.0" encoding="utf-8"?>
<sst xmlns="http://schemas.openxmlformats.org/spreadsheetml/2006/main" count="171" uniqueCount="144">
  <si>
    <t>阵营</t>
    <phoneticPr fontId="1" type="noConversion"/>
  </si>
  <si>
    <t>筛选范围</t>
    <phoneticPr fontId="1" type="noConversion"/>
  </si>
  <si>
    <t>作用人数</t>
    <phoneticPr fontId="1" type="noConversion"/>
  </si>
  <si>
    <t>参考人选择</t>
    <phoneticPr fontId="1" type="noConversion"/>
  </si>
  <si>
    <t>技能系数</t>
    <phoneticPr fontId="1" type="noConversion"/>
  </si>
  <si>
    <t>固定值</t>
    <phoneticPr fontId="1" type="noConversion"/>
  </si>
  <si>
    <t>分段时间</t>
    <phoneticPr fontId="1" type="noConversion"/>
  </si>
  <si>
    <t>分段系数</t>
    <phoneticPr fontId="1" type="noConversion"/>
  </si>
  <si>
    <t>状态效果</t>
    <phoneticPr fontId="1" type="noConversion"/>
  </si>
  <si>
    <t>状态持续时间</t>
    <phoneticPr fontId="1" type="noConversion"/>
  </si>
  <si>
    <t>调用</t>
    <phoneticPr fontId="1" type="noConversion"/>
  </si>
  <si>
    <t>判断</t>
    <phoneticPr fontId="1" type="noConversion"/>
  </si>
  <si>
    <t>效果概率</t>
    <phoneticPr fontId="1" type="noConversion"/>
  </si>
  <si>
    <t>脚本</t>
    <phoneticPr fontId="1" type="noConversion"/>
  </si>
  <si>
    <t>id</t>
    <phoneticPr fontId="1" type="noConversion"/>
  </si>
  <si>
    <t>效果序号</t>
    <phoneticPr fontId="1" type="noConversion"/>
  </si>
  <si>
    <t>技能ID</t>
    <phoneticPr fontId="1" type="noConversion"/>
  </si>
  <si>
    <t>STR</t>
    <phoneticPr fontId="1" type="noConversion"/>
  </si>
  <si>
    <t>INT</t>
    <phoneticPr fontId="1" type="noConversion"/>
  </si>
  <si>
    <t>FLOAT</t>
    <phoneticPr fontId="1" type="noConversion"/>
  </si>
  <si>
    <t>camp</t>
    <phoneticPr fontId="1" type="noConversion"/>
  </si>
  <si>
    <t>number</t>
    <phoneticPr fontId="1" type="noConversion"/>
  </si>
  <si>
    <t>叠加方式</t>
    <phoneticPr fontId="1" type="noConversion"/>
  </si>
  <si>
    <t>0.5;0.6</t>
    <phoneticPr fontId="1" type="noConversion"/>
  </si>
  <si>
    <t>stun;freeze</t>
    <phoneticPr fontId="1" type="noConversion"/>
  </si>
  <si>
    <t>2;4</t>
    <phoneticPr fontId="1" type="noConversion"/>
  </si>
  <si>
    <t>3;3</t>
    <phoneticPr fontId="1" type="noConversion"/>
  </si>
  <si>
    <t>factor</t>
    <phoneticPr fontId="1" type="noConversion"/>
  </si>
  <si>
    <t>fixed</t>
    <phoneticPr fontId="1" type="noConversion"/>
  </si>
  <si>
    <t>times</t>
    <phoneticPr fontId="1" type="noConversion"/>
  </si>
  <si>
    <t>factors</t>
    <phoneticPr fontId="1" type="noConversion"/>
  </si>
  <si>
    <t>overlay</t>
    <phoneticPr fontId="1" type="noConversion"/>
  </si>
  <si>
    <t>probability</t>
    <phoneticPr fontId="1" type="noConversion"/>
  </si>
  <si>
    <t>continue</t>
    <phoneticPr fontId="1" type="noConversion"/>
  </si>
  <si>
    <t>status</t>
    <phoneticPr fontId="1" type="noConversion"/>
  </si>
  <si>
    <t>nextSkill</t>
    <phoneticPr fontId="1" type="noConversion"/>
  </si>
  <si>
    <t>judge</t>
    <phoneticPr fontId="1" type="noConversion"/>
  </si>
  <si>
    <t xml:space="preserve">
script</t>
    <phoneticPr fontId="1" type="noConversion"/>
  </si>
  <si>
    <t>技能ID</t>
    <phoneticPr fontId="1" type="noConversion"/>
  </si>
  <si>
    <t>技能名</t>
    <phoneticPr fontId="1" type="noConversion"/>
  </si>
  <si>
    <t>技能1</t>
    <phoneticPr fontId="1" type="noConversion"/>
  </si>
  <si>
    <t>INT</t>
    <phoneticPr fontId="1" type="noConversion"/>
  </si>
  <si>
    <t>技能时间</t>
    <phoneticPr fontId="1" type="noConversion"/>
  </si>
  <si>
    <t>攻速影响么</t>
    <phoneticPr fontId="1" type="noConversion"/>
  </si>
  <si>
    <t>INT</t>
    <phoneticPr fontId="1" type="noConversion"/>
  </si>
  <si>
    <t>0.6+0.8</t>
    <phoneticPr fontId="1" type="noConversion"/>
  </si>
  <si>
    <t>0.25+0.3</t>
    <phoneticPr fontId="1" type="noConversion"/>
  </si>
  <si>
    <t>攻</t>
    <phoneticPr fontId="1" type="noConversion"/>
  </si>
  <si>
    <t>防</t>
    <phoneticPr fontId="1" type="noConversion"/>
  </si>
  <si>
    <t>血</t>
    <phoneticPr fontId="1" type="noConversion"/>
  </si>
  <si>
    <t>攻速</t>
    <phoneticPr fontId="1" type="noConversion"/>
  </si>
  <si>
    <t>暴击</t>
    <phoneticPr fontId="1" type="noConversion"/>
  </si>
  <si>
    <t>格挡</t>
    <phoneticPr fontId="1" type="noConversion"/>
  </si>
  <si>
    <t>闪避</t>
    <phoneticPr fontId="1" type="noConversion"/>
  </si>
  <si>
    <t>抗暴</t>
    <phoneticPr fontId="1" type="noConversion"/>
  </si>
  <si>
    <t>破击</t>
    <phoneticPr fontId="1" type="noConversion"/>
  </si>
  <si>
    <t>命中</t>
    <phoneticPr fontId="1" type="noConversion"/>
  </si>
  <si>
    <t>1.</t>
    <phoneticPr fontId="1" type="noConversion"/>
  </si>
  <si>
    <t>2.</t>
    <phoneticPr fontId="1" type="noConversion"/>
  </si>
  <si>
    <t>技能有两类</t>
    <phoneticPr fontId="1" type="noConversion"/>
  </si>
  <si>
    <t>技能释放优先级大于普攻</t>
    <phoneticPr fontId="1" type="noConversion"/>
  </si>
  <si>
    <t>释放产生能量点</t>
    <phoneticPr fontId="1" type="noConversion"/>
  </si>
  <si>
    <t>释放消耗能量点</t>
    <phoneticPr fontId="1" type="noConversion"/>
  </si>
  <si>
    <t>技能释放顺序按照调整的技能释放顺序依次、循环释放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</si>
  <si>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</si>
  <si>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</si>
  <si>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</si>
  <si>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技能4</t>
    <phoneticPr fontId="1" type="noConversion"/>
  </si>
  <si>
    <t>名称</t>
    <phoneticPr fontId="1" type="noConversion"/>
  </si>
  <si>
    <t>消耗</t>
    <phoneticPr fontId="1" type="noConversion"/>
  </si>
  <si>
    <t>普攻</t>
    <phoneticPr fontId="1" type="noConversion"/>
  </si>
  <si>
    <t>普攻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</si>
  <si>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</si>
  <si>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</si>
  <si>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</si>
  <si>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技能4</t>
    <phoneticPr fontId="1" type="noConversion"/>
  </si>
  <si>
    <t>释放顺序</t>
    <phoneticPr fontId="1" type="noConversion"/>
  </si>
  <si>
    <t>释放异常</t>
    <phoneticPr fontId="1" type="noConversion"/>
  </si>
  <si>
    <t>被打断</t>
    <phoneticPr fontId="1" type="noConversion"/>
  </si>
  <si>
    <t>目标死亡</t>
    <phoneticPr fontId="1" type="noConversion"/>
  </si>
  <si>
    <t>普攻类</t>
    <phoneticPr fontId="1" type="noConversion"/>
  </si>
  <si>
    <t>技能类</t>
    <phoneticPr fontId="1" type="noConversion"/>
  </si>
  <si>
    <t>立即停止本次技能，认定本次技能释放成功，执行下一技能</t>
    <phoneticPr fontId="1" type="noConversion"/>
  </si>
  <si>
    <t>消耗能量</t>
    <phoneticPr fontId="1" type="noConversion"/>
  </si>
  <si>
    <t>产生能量</t>
    <phoneticPr fontId="1" type="noConversion"/>
  </si>
  <si>
    <t>消耗能量</t>
    <phoneticPr fontId="1" type="noConversion"/>
  </si>
  <si>
    <t>产生能量</t>
    <phoneticPr fontId="1" type="noConversion"/>
  </si>
  <si>
    <t>技能释放</t>
    <phoneticPr fontId="1" type="noConversion"/>
  </si>
  <si>
    <t>需要避免普攻被打断能量收益反而更高</t>
    <phoneticPr fontId="1" type="noConversion"/>
  </si>
  <si>
    <t>能量计算顺序应分成两部在两个位置</t>
    <phoneticPr fontId="1" type="noConversion"/>
  </si>
  <si>
    <t>释放顺序</t>
    <phoneticPr fontId="1" type="noConversion"/>
  </si>
  <si>
    <t>因为我们是以时间轴前进不是以回合（流血在回合一开始先执行），存在正在释放技能，目标被打死的情况</t>
    <phoneticPr fontId="1" type="noConversion"/>
  </si>
  <si>
    <t>在第一次伤害触发点，前端确认目标是否存货</t>
    <phoneticPr fontId="1" type="noConversion"/>
  </si>
  <si>
    <t>例如 :</t>
    <phoneticPr fontId="1" type="noConversion"/>
  </si>
  <si>
    <t>属性类型</t>
    <phoneticPr fontId="1" type="noConversion"/>
  </si>
  <si>
    <t>伤害逻辑</t>
    <phoneticPr fontId="1" type="noConversion"/>
  </si>
  <si>
    <t>选技能，选目标，执行效果，循环</t>
    <phoneticPr fontId="1" type="noConversion"/>
  </si>
  <si>
    <t>按照时间轴推进战斗</t>
    <phoneticPr fontId="1" type="noConversion"/>
  </si>
  <si>
    <t>攻击</t>
    <phoneticPr fontId="1" type="noConversion"/>
  </si>
  <si>
    <t>b.</t>
    <phoneticPr fontId="1" type="noConversion"/>
  </si>
  <si>
    <t>a.</t>
    <phoneticPr fontId="1" type="noConversion"/>
  </si>
  <si>
    <t>防御</t>
    <phoneticPr fontId="1" type="noConversion"/>
  </si>
  <si>
    <t>差值</t>
    <phoneticPr fontId="1" type="noConversion"/>
  </si>
  <si>
    <t>是</t>
    <phoneticPr fontId="1" type="noConversion"/>
  </si>
  <si>
    <t>否</t>
    <phoneticPr fontId="1" type="noConversion"/>
  </si>
  <si>
    <t>判断攻击 ？&gt; 1.5*防御</t>
  </si>
  <si>
    <t>基础伤害 = 攻击 - 防御</t>
    <phoneticPr fontId="1" type="noConversion"/>
  </si>
  <si>
    <t>基础伤害 = 攻击/3</t>
    <phoneticPr fontId="1" type="noConversion"/>
  </si>
  <si>
    <t>3.</t>
    <phoneticPr fontId="1" type="noConversion"/>
  </si>
  <si>
    <t>基础伤害</t>
    <phoneticPr fontId="1" type="noConversion"/>
  </si>
  <si>
    <t>技能缩放</t>
    <phoneticPr fontId="1" type="noConversion"/>
  </si>
  <si>
    <t>4.</t>
    <phoneticPr fontId="1" type="noConversion"/>
  </si>
  <si>
    <t>5.</t>
    <phoneticPr fontId="1" type="noConversion"/>
  </si>
  <si>
    <t>闪避值</t>
    <phoneticPr fontId="1" type="noConversion"/>
  </si>
  <si>
    <t>暴击值</t>
    <phoneticPr fontId="1" type="noConversion"/>
  </si>
  <si>
    <t>格挡值</t>
    <phoneticPr fontId="1" type="noConversion"/>
  </si>
  <si>
    <t>6.</t>
    <phoneticPr fontId="1" type="noConversion"/>
  </si>
  <si>
    <t>根据等级取参考值</t>
    <phoneticPr fontId="1" type="noConversion"/>
  </si>
  <si>
    <t>a.</t>
    <phoneticPr fontId="1" type="noConversion"/>
  </si>
  <si>
    <t>闪避值+暴击值+格挡值 ？&gt; 参考值</t>
    <phoneticPr fontId="1" type="noConversion"/>
  </si>
  <si>
    <t>开Roll</t>
    <phoneticPr fontId="1" type="noConversion"/>
  </si>
  <si>
    <t>技能伤害 = 系数 * 基础伤害 + 技能基础</t>
    <phoneticPr fontId="1" type="noConversion"/>
  </si>
  <si>
    <t>格挡差值 = 我方格挡 -敌方格挡 ？&gt; 0 (我方格挡 -敌方格挡 : 0)</t>
    <phoneticPr fontId="1" type="noConversion"/>
  </si>
  <si>
    <t>暴击差值 = 我方暴击 -敌方抗暴 ？&gt; 0 (我方暴击 -敌方抗暴 : 0)</t>
    <phoneticPr fontId="1" type="noConversion"/>
  </si>
  <si>
    <t>闪避差值 = 我方命中 - 敌方闪避 ？&gt; 0 (我方命中 - 敌方闪避 : 0)</t>
    <phoneticPr fontId="1" type="noConversion"/>
  </si>
  <si>
    <t>参考值 = 闪避值+暴击值+格挡值</t>
    <phoneticPr fontId="1" type="noConversion"/>
  </si>
  <si>
    <t>普攻 = 参考值 - (闪避值+暴击值+格挡值)</t>
    <phoneticPr fontId="1" type="noConversion"/>
  </si>
  <si>
    <t>大于：</t>
    <phoneticPr fontId="1" type="noConversion"/>
  </si>
  <si>
    <t>小于等于：</t>
    <phoneticPr fontId="1" type="noConversion"/>
  </si>
  <si>
    <t>b.</t>
    <phoneticPr fontId="1" type="noConversion"/>
  </si>
  <si>
    <t>在参考值区间内Roll点</t>
    <phoneticPr fontId="1" type="noConversion"/>
  </si>
  <si>
    <t>随机出本次概率</t>
    <phoneticPr fontId="1" type="noConversion"/>
  </si>
  <si>
    <t>7.</t>
    <phoneticPr fontId="1" type="noConversion"/>
  </si>
  <si>
    <t>判断结果</t>
    <phoneticPr fontId="1" type="noConversion"/>
  </si>
  <si>
    <t>普攻</t>
    <phoneticPr fontId="1" type="noConversion"/>
  </si>
  <si>
    <t>最终伤害 = 技能伤害</t>
    <phoneticPr fontId="1" type="noConversion"/>
  </si>
  <si>
    <t>闪避</t>
    <phoneticPr fontId="1" type="noConversion"/>
  </si>
  <si>
    <t>最终伤害 = 0</t>
    <phoneticPr fontId="1" type="noConversion"/>
  </si>
  <si>
    <t>c.</t>
    <phoneticPr fontId="1" type="noConversion"/>
  </si>
  <si>
    <t>暴击</t>
    <phoneticPr fontId="1" type="noConversion"/>
  </si>
  <si>
    <t>最终伤害 = 技能伤害 * 1.5</t>
    <phoneticPr fontId="1" type="noConversion"/>
  </si>
  <si>
    <t>d.</t>
    <phoneticPr fontId="1" type="noConversion"/>
  </si>
  <si>
    <t>格挡</t>
    <phoneticPr fontId="1" type="noConversion"/>
  </si>
  <si>
    <t>最终伤害 = 技能伤害 * 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</si>
</sst>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0" fontId="0" fillId="6" borderId="0" xfId="0" applyFill="1"/>
    <xf numFmtId="0" fontId="0" fillId="0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投放模型!$D$4:$D$27</c:f>
              <c:numCache>
                <c:formatCode>General</c:formatCode>
                <c:ptCount val="24"/>
                <c:pt idx="0">
                  <c:v>66.666666666666671</c:v>
                </c:pt>
                <c:pt idx="1">
                  <c:v>100</c:v>
                </c:pt>
                <c:pt idx="2">
                  <c:v>133.33333333333334</c:v>
                </c:pt>
                <c:pt idx="3">
                  <c:v>166.66666666666666</c:v>
                </c:pt>
                <c:pt idx="4">
                  <c:v>200</c:v>
                </c:pt>
                <c:pt idx="5">
                  <c:v>233.33333333333334</c:v>
                </c:pt>
                <c:pt idx="6">
                  <c:v>266.66666666666669</c:v>
                </c:pt>
                <c:pt idx="7">
                  <c:v>300</c:v>
                </c:pt>
                <c:pt idx="8">
                  <c:v>333.33333333333331</c:v>
                </c:pt>
                <c:pt idx="9">
                  <c:v>366.66666666666669</c:v>
                </c:pt>
                <c:pt idx="10">
                  <c:v>400</c:v>
                </c:pt>
                <c:pt idx="11">
                  <c:v>433.33333333333331</c:v>
                </c:pt>
                <c:pt idx="12">
                  <c:v>466.66666666666669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1100</c:v>
                </c:pt>
                <c:pt idx="20">
                  <c:v>1200</c:v>
                </c:pt>
                <c:pt idx="21">
                  <c:v>1300</c:v>
                </c:pt>
                <c:pt idx="22">
                  <c:v>1400</c:v>
                </c:pt>
                <c:pt idx="23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C-4160-9486-DC4492C76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611200"/>
        <c:axId val="378610784"/>
      </c:lineChart>
      <c:catAx>
        <c:axId val="37861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610784"/>
        <c:crosses val="autoZero"/>
        <c:auto val="1"/>
        <c:lblAlgn val="ctr"/>
        <c:lblOffset val="100"/>
        <c:noMultiLvlLbl val="0"/>
      </c:catAx>
      <c:valAx>
        <c:axId val="3786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61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23812</xdr:rowOff>
    </xdr:from>
    <xdr:to>
      <xdr:col>11</xdr:col>
      <xdr:colOff>476250</xdr:colOff>
      <xdr:row>18</xdr:row>
      <xdr:rowOff>52387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3"/>
  <sheetViews>
    <sheetView tabSelected="1" workbookViewId="0">
      <selection activeCell="N13" sqref="N13"/>
    </sheetView>
  </sheetViews>
  <sheetFormatPr defaultRowHeight="14.25" x14ac:dyDescent="0.2"/>
  <sheetData>
    <row r="2" spans="2:7" x14ac:dyDescent="0.2">
      <c r="B2" t="s">
        <v>97</v>
      </c>
    </row>
    <row r="3" spans="2:7" x14ac:dyDescent="0.2">
      <c r="B3" t="s">
        <v>96</v>
      </c>
    </row>
    <row r="6" spans="2:7" x14ac:dyDescent="0.2">
      <c r="B6" t="s">
        <v>59</v>
      </c>
    </row>
    <row r="7" spans="2:7" x14ac:dyDescent="0.2">
      <c r="B7" s="4" t="s">
        <v>57</v>
      </c>
      <c r="C7" t="s">
        <v>80</v>
      </c>
      <c r="D7" t="s">
        <v>61</v>
      </c>
    </row>
    <row r="8" spans="2:7" x14ac:dyDescent="0.2">
      <c r="B8" s="4" t="s">
        <v>58</v>
      </c>
      <c r="C8" t="s">
        <v>81</v>
      </c>
      <c r="D8" t="s">
        <v>62</v>
      </c>
    </row>
    <row r="9" spans="2:7" x14ac:dyDescent="0.2">
      <c r="B9" s="4"/>
    </row>
    <row r="11" spans="2:7" x14ac:dyDescent="0.2">
      <c r="B11" t="s">
        <v>76</v>
      </c>
    </row>
    <row r="12" spans="2:7" x14ac:dyDescent="0.2">
      <c r="B12" s="4" t="s">
        <v>57</v>
      </c>
      <c r="C12" t="s">
        <v>60</v>
      </c>
    </row>
    <row r="13" spans="2:7" x14ac:dyDescent="0.2">
      <c r="B13" s="4" t="s">
        <v>58</v>
      </c>
      <c r="C13" t="s">
        <v>63</v>
      </c>
    </row>
    <row r="15" spans="2:7" x14ac:dyDescent="0.2">
      <c r="B15" s="12" t="s">
        <v>93</v>
      </c>
    </row>
    <row r="16" spans="2:7" x14ac:dyDescent="0.2">
      <c r="C16" t="s">
        <v>68</v>
      </c>
      <c r="D16" s="8" t="s">
        <v>64</v>
      </c>
      <c r="E16" s="9" t="s">
        <v>65</v>
      </c>
      <c r="F16" s="10" t="s">
        <v>66</v>
      </c>
      <c r="G16" s="11" t="s">
        <v>67</v>
      </c>
    </row>
    <row r="17" spans="2:15" x14ac:dyDescent="0.2">
      <c r="C17" t="s">
        <v>69</v>
      </c>
      <c r="D17">
        <v>2</v>
      </c>
      <c r="E17">
        <v>2</v>
      </c>
      <c r="F17">
        <v>1</v>
      </c>
      <c r="G17">
        <v>3</v>
      </c>
    </row>
    <row r="19" spans="2:15" x14ac:dyDescent="0.2">
      <c r="C19" t="s">
        <v>90</v>
      </c>
    </row>
    <row r="20" spans="2:15" x14ac:dyDescent="0.2">
      <c r="D20" s="7" t="s">
        <v>70</v>
      </c>
      <c r="E20" s="7" t="s">
        <v>71</v>
      </c>
      <c r="F20" s="8" t="s">
        <v>72</v>
      </c>
      <c r="G20" s="7" t="s">
        <v>70</v>
      </c>
      <c r="H20" s="7" t="s">
        <v>71</v>
      </c>
      <c r="I20" s="9" t="s">
        <v>73</v>
      </c>
      <c r="J20" s="7" t="s">
        <v>71</v>
      </c>
      <c r="K20" s="10" t="s">
        <v>74</v>
      </c>
      <c r="L20" s="7" t="s">
        <v>71</v>
      </c>
      <c r="M20" s="7" t="s">
        <v>71</v>
      </c>
      <c r="N20" s="7" t="s">
        <v>71</v>
      </c>
      <c r="O20" s="11" t="s">
        <v>75</v>
      </c>
    </row>
    <row r="23" spans="2:15" x14ac:dyDescent="0.2">
      <c r="B23" t="s">
        <v>77</v>
      </c>
    </row>
    <row r="24" spans="2:15" x14ac:dyDescent="0.2">
      <c r="B24" s="4" t="s">
        <v>57</v>
      </c>
      <c r="C24" t="s">
        <v>78</v>
      </c>
      <c r="D24" t="s">
        <v>82</v>
      </c>
    </row>
    <row r="25" spans="2:15" x14ac:dyDescent="0.2">
      <c r="C25" s="12"/>
      <c r="D25" t="s">
        <v>88</v>
      </c>
    </row>
    <row r="26" spans="2:15" x14ac:dyDescent="0.2">
      <c r="D26" t="s">
        <v>89</v>
      </c>
      <c r="H26" t="s">
        <v>85</v>
      </c>
      <c r="I26" t="s">
        <v>87</v>
      </c>
      <c r="J26" t="s">
        <v>86</v>
      </c>
    </row>
    <row r="28" spans="2:15" x14ac:dyDescent="0.2">
      <c r="B28" s="4" t="s">
        <v>58</v>
      </c>
      <c r="C28" t="s">
        <v>79</v>
      </c>
      <c r="D28" t="s">
        <v>91</v>
      </c>
    </row>
    <row r="29" spans="2:15" x14ac:dyDescent="0.2">
      <c r="D29" t="s">
        <v>92</v>
      </c>
    </row>
    <row r="30" spans="2:15" x14ac:dyDescent="0.2">
      <c r="B30" s="4"/>
    </row>
    <row r="31" spans="2:15" x14ac:dyDescent="0.2">
      <c r="B31" s="4"/>
    </row>
    <row r="32" spans="2:15" x14ac:dyDescent="0.2">
      <c r="B32" t="s">
        <v>94</v>
      </c>
    </row>
    <row r="33" spans="2:7" x14ac:dyDescent="0.2">
      <c r="C33" t="s">
        <v>47</v>
      </c>
      <c r="D33" t="s">
        <v>48</v>
      </c>
      <c r="E33" t="s">
        <v>49</v>
      </c>
      <c r="F33" t="s">
        <v>50</v>
      </c>
      <c r="G33" t="s">
        <v>51</v>
      </c>
    </row>
    <row r="35" spans="2:7" x14ac:dyDescent="0.2">
      <c r="C35" t="s">
        <v>54</v>
      </c>
      <c r="D35" t="s">
        <v>52</v>
      </c>
      <c r="E35" t="s">
        <v>55</v>
      </c>
      <c r="F35" t="s">
        <v>53</v>
      </c>
      <c r="G35" t="s">
        <v>56</v>
      </c>
    </row>
    <row r="38" spans="2:7" x14ac:dyDescent="0.2">
      <c r="B38" t="s">
        <v>95</v>
      </c>
    </row>
    <row r="39" spans="2:7" x14ac:dyDescent="0.2">
      <c r="B39" s="4" t="s">
        <v>57</v>
      </c>
      <c r="C39" t="s">
        <v>109</v>
      </c>
    </row>
    <row r="40" spans="2:7" x14ac:dyDescent="0.2">
      <c r="B40" s="4"/>
      <c r="C40" t="s">
        <v>105</v>
      </c>
    </row>
    <row r="41" spans="2:7" x14ac:dyDescent="0.2">
      <c r="C41" s="12" t="s">
        <v>100</v>
      </c>
      <c r="D41" t="s">
        <v>103</v>
      </c>
      <c r="E41" t="s">
        <v>106</v>
      </c>
    </row>
    <row r="42" spans="2:7" x14ac:dyDescent="0.2">
      <c r="C42" s="12" t="s">
        <v>99</v>
      </c>
      <c r="D42" t="s">
        <v>104</v>
      </c>
      <c r="E42" t="s">
        <v>107</v>
      </c>
    </row>
    <row r="44" spans="2:7" x14ac:dyDescent="0.2">
      <c r="B44" s="4" t="s">
        <v>58</v>
      </c>
      <c r="C44" t="s">
        <v>110</v>
      </c>
    </row>
    <row r="45" spans="2:7" x14ac:dyDescent="0.2">
      <c r="C45" t="s">
        <v>121</v>
      </c>
    </row>
    <row r="47" spans="2:7" x14ac:dyDescent="0.2">
      <c r="B47" s="4" t="s">
        <v>108</v>
      </c>
      <c r="C47" t="s">
        <v>113</v>
      </c>
    </row>
    <row r="48" spans="2:7" x14ac:dyDescent="0.2">
      <c r="C48" t="s">
        <v>124</v>
      </c>
    </row>
    <row r="50" spans="2:5" x14ac:dyDescent="0.2">
      <c r="B50" s="4" t="s">
        <v>111</v>
      </c>
      <c r="C50" t="s">
        <v>114</v>
      </c>
    </row>
    <row r="51" spans="2:5" x14ac:dyDescent="0.2">
      <c r="C51" t="s">
        <v>123</v>
      </c>
    </row>
    <row r="53" spans="2:5" x14ac:dyDescent="0.2">
      <c r="B53" s="4" t="s">
        <v>112</v>
      </c>
      <c r="C53" t="s">
        <v>115</v>
      </c>
    </row>
    <row r="54" spans="2:5" x14ac:dyDescent="0.2">
      <c r="C54" t="s">
        <v>122</v>
      </c>
    </row>
    <row r="56" spans="2:5" x14ac:dyDescent="0.2">
      <c r="B56" s="4" t="s">
        <v>116</v>
      </c>
      <c r="C56" t="s">
        <v>120</v>
      </c>
    </row>
    <row r="57" spans="2:5" x14ac:dyDescent="0.2">
      <c r="C57" t="s">
        <v>117</v>
      </c>
    </row>
    <row r="58" spans="2:5" x14ac:dyDescent="0.2">
      <c r="C58" s="12" t="s">
        <v>118</v>
      </c>
      <c r="D58" t="s">
        <v>119</v>
      </c>
    </row>
    <row r="59" spans="2:5" x14ac:dyDescent="0.2">
      <c r="D59" s="12" t="s">
        <v>127</v>
      </c>
      <c r="E59" t="s">
        <v>125</v>
      </c>
    </row>
    <row r="60" spans="2:5" x14ac:dyDescent="0.2">
      <c r="D60" s="12" t="s">
        <v>128</v>
      </c>
      <c r="E60" t="s">
        <v>126</v>
      </c>
    </row>
    <row r="62" spans="2:5" x14ac:dyDescent="0.2">
      <c r="C62" s="12" t="s">
        <v>129</v>
      </c>
      <c r="D62" t="s">
        <v>130</v>
      </c>
    </row>
    <row r="63" spans="2:5" x14ac:dyDescent="0.2">
      <c r="D63" t="s">
        <v>131</v>
      </c>
    </row>
    <row r="65" spans="2:4" x14ac:dyDescent="0.2">
      <c r="B65" s="4" t="s">
        <v>132</v>
      </c>
      <c r="C65" t="s">
        <v>133</v>
      </c>
    </row>
    <row r="66" spans="2:4" x14ac:dyDescent="0.2">
      <c r="C66" s="12" t="s">
        <v>118</v>
      </c>
      <c r="D66" t="s">
        <v>134</v>
      </c>
    </row>
    <row r="67" spans="2:4" x14ac:dyDescent="0.2">
      <c r="D67" t="s">
        <v>135</v>
      </c>
    </row>
    <row r="68" spans="2:4" x14ac:dyDescent="0.2">
      <c r="C68" s="12" t="s">
        <v>129</v>
      </c>
      <c r="D68" t="s">
        <v>136</v>
      </c>
    </row>
    <row r="69" spans="2:4" x14ac:dyDescent="0.2">
      <c r="D69" t="s">
        <v>137</v>
      </c>
    </row>
    <row r="70" spans="2:4" x14ac:dyDescent="0.2">
      <c r="C70" s="12" t="s">
        <v>138</v>
      </c>
      <c r="D70" t="s">
        <v>139</v>
      </c>
    </row>
    <row r="71" spans="2:4" x14ac:dyDescent="0.2">
      <c r="D71" t="s">
        <v>140</v>
      </c>
    </row>
    <row r="72" spans="2:4" x14ac:dyDescent="0.2">
      <c r="C72" s="12" t="s">
        <v>141</v>
      </c>
      <c r="D72" t="s">
        <v>142</v>
      </c>
    </row>
    <row r="73" spans="2:4" x14ac:dyDescent="0.2">
      <c r="D73" t="s">
        <v>143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B7:B8 B12:B13 B24 B28 B39 B44 B47 B50:B53 B56 B6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7"/>
  <sheetViews>
    <sheetView workbookViewId="0">
      <selection activeCell="P16" sqref="P16"/>
    </sheetView>
  </sheetViews>
  <sheetFormatPr defaultRowHeight="14.25" x14ac:dyDescent="0.2"/>
  <sheetData>
    <row r="3" spans="2:4" x14ac:dyDescent="0.2">
      <c r="B3" t="s">
        <v>101</v>
      </c>
      <c r="C3" t="s">
        <v>98</v>
      </c>
      <c r="D3" t="s">
        <v>102</v>
      </c>
    </row>
    <row r="4" spans="2:4" x14ac:dyDescent="0.2">
      <c r="B4">
        <v>1000</v>
      </c>
      <c r="C4">
        <v>200</v>
      </c>
      <c r="D4">
        <f>C4/3</f>
        <v>66.666666666666671</v>
      </c>
    </row>
    <row r="5" spans="2:4" x14ac:dyDescent="0.2">
      <c r="C5">
        <v>300</v>
      </c>
      <c r="D5">
        <f>C5/3</f>
        <v>100</v>
      </c>
    </row>
    <row r="6" spans="2:4" x14ac:dyDescent="0.2">
      <c r="C6">
        <v>400</v>
      </c>
      <c r="D6">
        <f>C6/3</f>
        <v>133.33333333333334</v>
      </c>
    </row>
    <row r="7" spans="2:4" x14ac:dyDescent="0.2">
      <c r="C7">
        <v>500</v>
      </c>
      <c r="D7">
        <f>C7/3</f>
        <v>166.66666666666666</v>
      </c>
    </row>
    <row r="8" spans="2:4" x14ac:dyDescent="0.2">
      <c r="C8">
        <v>600</v>
      </c>
      <c r="D8">
        <f>C8/3</f>
        <v>200</v>
      </c>
    </row>
    <row r="9" spans="2:4" x14ac:dyDescent="0.2">
      <c r="C9">
        <v>700</v>
      </c>
      <c r="D9">
        <f>C9/3</f>
        <v>233.33333333333334</v>
      </c>
    </row>
    <row r="10" spans="2:4" x14ac:dyDescent="0.2">
      <c r="C10">
        <v>800</v>
      </c>
      <c r="D10">
        <f>C10/3</f>
        <v>266.66666666666669</v>
      </c>
    </row>
    <row r="11" spans="2:4" x14ac:dyDescent="0.2">
      <c r="C11">
        <v>900</v>
      </c>
      <c r="D11">
        <f>C11/3</f>
        <v>300</v>
      </c>
    </row>
    <row r="12" spans="2:4" x14ac:dyDescent="0.2">
      <c r="C12">
        <v>1000</v>
      </c>
      <c r="D12">
        <f>C12/3</f>
        <v>333.33333333333331</v>
      </c>
    </row>
    <row r="13" spans="2:4" x14ac:dyDescent="0.2">
      <c r="C13">
        <v>1100</v>
      </c>
      <c r="D13">
        <f>C13/3</f>
        <v>366.66666666666669</v>
      </c>
    </row>
    <row r="14" spans="2:4" x14ac:dyDescent="0.2">
      <c r="C14">
        <v>1200</v>
      </c>
      <c r="D14">
        <f>C14/3</f>
        <v>400</v>
      </c>
    </row>
    <row r="15" spans="2:4" x14ac:dyDescent="0.2">
      <c r="C15">
        <v>1300</v>
      </c>
      <c r="D15">
        <f>C15/3</f>
        <v>433.33333333333331</v>
      </c>
    </row>
    <row r="16" spans="2:4" x14ac:dyDescent="0.2">
      <c r="C16">
        <v>1400</v>
      </c>
      <c r="D16">
        <f>C16/3</f>
        <v>466.66666666666669</v>
      </c>
    </row>
    <row r="17" spans="3:4" x14ac:dyDescent="0.2">
      <c r="C17">
        <v>1500</v>
      </c>
      <c r="D17">
        <f>C17/3</f>
        <v>500</v>
      </c>
    </row>
    <row r="18" spans="3:4" x14ac:dyDescent="0.2">
      <c r="C18">
        <v>1600</v>
      </c>
      <c r="D18">
        <f>C18-$B$4</f>
        <v>600</v>
      </c>
    </row>
    <row r="19" spans="3:4" x14ac:dyDescent="0.2">
      <c r="C19">
        <v>1700</v>
      </c>
      <c r="D19">
        <f>C19-$B$4</f>
        <v>700</v>
      </c>
    </row>
    <row r="20" spans="3:4" x14ac:dyDescent="0.2">
      <c r="C20">
        <v>1800</v>
      </c>
      <c r="D20">
        <f>C20-$B$4</f>
        <v>800</v>
      </c>
    </row>
    <row r="21" spans="3:4" x14ac:dyDescent="0.2">
      <c r="C21">
        <v>1900</v>
      </c>
      <c r="D21">
        <f>C21-$B$4</f>
        <v>900</v>
      </c>
    </row>
    <row r="22" spans="3:4" x14ac:dyDescent="0.2">
      <c r="C22">
        <v>2000</v>
      </c>
      <c r="D22">
        <f>C22-$B$4</f>
        <v>1000</v>
      </c>
    </row>
    <row r="23" spans="3:4" x14ac:dyDescent="0.2">
      <c r="C23">
        <v>2100</v>
      </c>
      <c r="D23">
        <f>C23-$B$4</f>
        <v>1100</v>
      </c>
    </row>
    <row r="24" spans="3:4" x14ac:dyDescent="0.2">
      <c r="C24">
        <v>2200</v>
      </c>
      <c r="D24">
        <f>C24-$B$4</f>
        <v>1200</v>
      </c>
    </row>
    <row r="25" spans="3:4" x14ac:dyDescent="0.2">
      <c r="C25">
        <v>2300</v>
      </c>
      <c r="D25">
        <f>C25-$B$4</f>
        <v>1300</v>
      </c>
    </row>
    <row r="26" spans="3:4" x14ac:dyDescent="0.2">
      <c r="C26">
        <v>2400</v>
      </c>
      <c r="D26">
        <f>C26-$B$4</f>
        <v>1400</v>
      </c>
    </row>
    <row r="27" spans="3:4" x14ac:dyDescent="0.2">
      <c r="C27">
        <v>2500</v>
      </c>
      <c r="D27">
        <f>C27-$B$4</f>
        <v>1500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X6"/>
  <sheetViews>
    <sheetView workbookViewId="0">
      <selection activeCell="E12" sqref="E12"/>
    </sheetView>
  </sheetViews>
  <sheetFormatPr defaultRowHeight="14.25" x14ac:dyDescent="0.2"/>
  <cols>
    <col min="7" max="7" width="11" bestFit="1" customWidth="1"/>
    <col min="11" max="11" width="11" bestFit="1" customWidth="1"/>
    <col min="16" max="16" width="11.25" bestFit="1" customWidth="1"/>
    <col min="17" max="17" width="13.5" bestFit="1" customWidth="1"/>
    <col min="18" max="18" width="10.25" bestFit="1" customWidth="1"/>
    <col min="19" max="19" width="9" customWidth="1"/>
    <col min="20" max="20" width="11.25" bestFit="1" customWidth="1"/>
    <col min="21" max="21" width="13" bestFit="1" customWidth="1"/>
  </cols>
  <sheetData>
    <row r="3" spans="2:24" x14ac:dyDescent="0.2">
      <c r="B3" t="s">
        <v>18</v>
      </c>
      <c r="F3" t="s">
        <v>44</v>
      </c>
      <c r="G3" t="s">
        <v>41</v>
      </c>
      <c r="H3" t="s">
        <v>19</v>
      </c>
      <c r="I3" t="s">
        <v>44</v>
      </c>
      <c r="J3" t="s">
        <v>18</v>
      </c>
      <c r="M3" t="s">
        <v>18</v>
      </c>
      <c r="N3" t="s">
        <v>19</v>
      </c>
      <c r="O3" t="s">
        <v>18</v>
      </c>
      <c r="P3" t="s">
        <v>17</v>
      </c>
      <c r="Q3" t="s">
        <v>17</v>
      </c>
      <c r="R3" t="s">
        <v>17</v>
      </c>
      <c r="S3" t="s">
        <v>17</v>
      </c>
      <c r="T3" t="s">
        <v>17</v>
      </c>
      <c r="U3" t="s">
        <v>17</v>
      </c>
      <c r="V3" t="s">
        <v>18</v>
      </c>
      <c r="W3" t="s">
        <v>18</v>
      </c>
      <c r="X3" t="s">
        <v>18</v>
      </c>
    </row>
    <row r="4" spans="2:24" x14ac:dyDescent="0.2">
      <c r="B4" s="5" t="s">
        <v>16</v>
      </c>
      <c r="C4" s="6" t="s">
        <v>39</v>
      </c>
      <c r="D4" s="6" t="s">
        <v>38</v>
      </c>
      <c r="E4" s="6" t="s">
        <v>15</v>
      </c>
      <c r="F4" s="2" t="s">
        <v>83</v>
      </c>
      <c r="G4" s="2" t="s">
        <v>43</v>
      </c>
      <c r="H4" s="2" t="s">
        <v>42</v>
      </c>
      <c r="I4" s="2" t="s">
        <v>84</v>
      </c>
      <c r="J4" s="1" t="s">
        <v>0</v>
      </c>
      <c r="K4" s="6" t="s">
        <v>3</v>
      </c>
      <c r="L4" s="6" t="s">
        <v>1</v>
      </c>
      <c r="M4" s="1" t="s">
        <v>2</v>
      </c>
      <c r="N4" s="2" t="s">
        <v>4</v>
      </c>
      <c r="O4" s="2" t="s">
        <v>5</v>
      </c>
      <c r="P4" s="2" t="s">
        <v>6</v>
      </c>
      <c r="Q4" s="2" t="s">
        <v>7</v>
      </c>
      <c r="R4" s="1" t="s">
        <v>12</v>
      </c>
      <c r="S4" s="1" t="s">
        <v>22</v>
      </c>
      <c r="T4" s="1" t="s">
        <v>8</v>
      </c>
      <c r="U4" s="1" t="s">
        <v>9</v>
      </c>
      <c r="V4" s="2" t="s">
        <v>11</v>
      </c>
      <c r="W4" s="2" t="s">
        <v>10</v>
      </c>
      <c r="X4" s="2" t="s">
        <v>13</v>
      </c>
    </row>
    <row r="5" spans="2:24" x14ac:dyDescent="0.2">
      <c r="B5" t="s">
        <v>14</v>
      </c>
      <c r="J5" s="3" t="s">
        <v>20</v>
      </c>
      <c r="M5" t="s">
        <v>21</v>
      </c>
      <c r="N5" t="s">
        <v>27</v>
      </c>
      <c r="O5" t="s">
        <v>28</v>
      </c>
      <c r="P5" t="s">
        <v>29</v>
      </c>
      <c r="Q5" t="s">
        <v>30</v>
      </c>
      <c r="R5" t="s">
        <v>32</v>
      </c>
      <c r="S5" t="s">
        <v>31</v>
      </c>
      <c r="T5" t="s">
        <v>34</v>
      </c>
      <c r="U5" t="s">
        <v>33</v>
      </c>
      <c r="V5" t="s">
        <v>36</v>
      </c>
      <c r="W5" t="s">
        <v>35</v>
      </c>
      <c r="X5" t="s">
        <v>37</v>
      </c>
    </row>
    <row r="6" spans="2:24" x14ac:dyDescent="0.2">
      <c r="B6" t="str">
        <f>D6&amp;IF(E6&lt;10,0&amp;E6,E6)</f>
        <v>100101</v>
      </c>
      <c r="C6" t="s">
        <v>40</v>
      </c>
      <c r="D6">
        <v>1001</v>
      </c>
      <c r="E6">
        <v>1</v>
      </c>
      <c r="F6">
        <v>0</v>
      </c>
      <c r="G6">
        <v>1</v>
      </c>
      <c r="H6">
        <v>1.2</v>
      </c>
      <c r="I6">
        <v>1</v>
      </c>
      <c r="J6">
        <v>1</v>
      </c>
      <c r="M6">
        <v>1</v>
      </c>
      <c r="N6">
        <v>1.2</v>
      </c>
      <c r="O6">
        <v>1000</v>
      </c>
      <c r="P6" t="s">
        <v>45</v>
      </c>
      <c r="Q6" t="s">
        <v>46</v>
      </c>
      <c r="R6" t="s">
        <v>23</v>
      </c>
      <c r="S6" t="s">
        <v>26</v>
      </c>
      <c r="T6" t="s">
        <v>24</v>
      </c>
      <c r="U6" t="s">
        <v>25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2" sqref="B42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战斗逻辑</vt:lpstr>
      <vt:lpstr>投放模型</vt:lpstr>
      <vt:lpstr>技能表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2019-04-15T07:56:41Z</dcterms:modified>
</cp:coreProperties>
</file>