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Tatum‘s Group\FORTRAN_Rewrite\Peru Data Analysis\Fortran Input File\"/>
    </mc:Choice>
  </mc:AlternateContent>
  <xr:revisionPtr revIDLastSave="0" documentId="13_ncr:1_{CA0EA6A2-2C6D-4C0D-A56F-9C4DF15B79D6}" xr6:coauthVersionLast="41" xr6:coauthVersionMax="41" xr10:uidLastSave="{00000000-0000-0000-0000-000000000000}"/>
  <bookViews>
    <workbookView xWindow="-120" yWindow="-120" windowWidth="29040" windowHeight="15840" xr2:uid="{EC9A337A-3AFD-4415-B28E-FF31C3A37D2E}"/>
  </bookViews>
  <sheets>
    <sheet name="Calc_CVO2CO2_value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2" l="1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K7" i="2"/>
  <c r="J7" i="2"/>
  <c r="K6" i="2"/>
  <c r="J6" i="2"/>
  <c r="K4" i="2"/>
  <c r="J4" i="2"/>
  <c r="K3" i="2"/>
  <c r="J3" i="2"/>
</calcChain>
</file>

<file path=xl/sharedStrings.xml><?xml version="1.0" encoding="utf-8"?>
<sst xmlns="http://schemas.openxmlformats.org/spreadsheetml/2006/main" count="41" uniqueCount="38">
  <si>
    <t>ID#</t>
  </si>
  <si>
    <t>AGE</t>
  </si>
  <si>
    <t>WT Kg</t>
  </si>
  <si>
    <t>Height cm</t>
  </si>
  <si>
    <t>VO2 max</t>
  </si>
  <si>
    <t>VCO2 max</t>
  </si>
  <si>
    <t>QT max</t>
  </si>
  <si>
    <t>CaO2</t>
  </si>
  <si>
    <t>CaCO2</t>
  </si>
  <si>
    <t>CVO2</t>
  </si>
  <si>
    <t>CVCO2</t>
  </si>
  <si>
    <t>Notes</t>
  </si>
  <si>
    <t>VO2 system</t>
  </si>
  <si>
    <t>Formula</t>
  </si>
  <si>
    <t>Kelman</t>
  </si>
  <si>
    <t>Fick's Eqn</t>
  </si>
  <si>
    <t>Derived from Fick equation</t>
  </si>
  <si>
    <t>https://en.wikipedia.org/wiki/Fick_principle</t>
  </si>
  <si>
    <t>CMS02_PR</t>
  </si>
  <si>
    <t>CMS02_PO</t>
  </si>
  <si>
    <t>CMS03_PR</t>
  </si>
  <si>
    <t>CMS03_PO</t>
  </si>
  <si>
    <t>CMS04_PR</t>
  </si>
  <si>
    <t>CMS04_PO</t>
  </si>
  <si>
    <t>CMS05_PR</t>
  </si>
  <si>
    <t>CMS05_PO</t>
  </si>
  <si>
    <t>CMS06_PR</t>
  </si>
  <si>
    <t>CMS06_PO</t>
  </si>
  <si>
    <t>CMS07_PR</t>
  </si>
  <si>
    <t>CMS07_PO</t>
  </si>
  <si>
    <t>CON01</t>
  </si>
  <si>
    <t>CON02</t>
  </si>
  <si>
    <t>CON03</t>
  </si>
  <si>
    <t>CON04</t>
  </si>
  <si>
    <t>CON06</t>
  </si>
  <si>
    <t>CON07</t>
  </si>
  <si>
    <t>CON08</t>
  </si>
  <si>
    <t>CON09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</si>
</sst>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.00_);[Red]\(0.00\)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SimSun"/>
    </font>
    <font>
      <b/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  <family val="2"/>
    </font>
    <font>
      <sz val="11"/>
      <color rgb="FFFF0000"/>
      <name val="Arial"/>
    </font>
    <font>
      <sz val="11"/>
      <color rgb="FF171717"/>
      <name val="Arial"/>
    </font>
    <font>
      <u/>
      <sz val="11"/>
      <color rgb="FF0000FF"/>
      <name val="Arial"/>
    </font>
    <font>
      <sz val="11"/>
      <color rgb="FFFF0000"/>
      <name val="Arial"/>
      <family val="2"/>
    </font>
    <font>
      <sz val="11"/>
      <color rgb="FFC00000"/>
      <name val="Arial"/>
    </font>
    <font>
      <sz val="11"/>
      <color rgb="FFC00000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2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164" fontId="5" fillId="0" borderId="0" xfId="1" applyNumberFormat="1" applyFont="1" applyAlignment="1">
      <alignment horizontal="left"/>
    </xf>
    <xf numFmtId="165" fontId="4" fillId="0" borderId="0" xfId="1" applyNumberFormat="1" applyFont="1" applyAlignment="1">
      <alignment horizontal="left"/>
    </xf>
    <xf numFmtId="164" fontId="6" fillId="0" borderId="0" xfId="1" applyNumberFormat="1" applyFont="1" applyAlignment="1">
      <alignment horizontal="left"/>
    </xf>
    <xf numFmtId="165" fontId="6" fillId="0" borderId="0" xfId="1" applyNumberFormat="1" applyFont="1" applyAlignment="1">
      <alignment horizontal="left"/>
    </xf>
    <xf numFmtId="164" fontId="7" fillId="0" borderId="1" xfId="1" applyNumberFormat="1" applyFont="1" applyBorder="1" applyAlignment="1">
      <alignment horizontal="left"/>
    </xf>
    <xf numFmtId="164" fontId="4" fillId="0" borderId="0" xfId="1" applyNumberFormat="1" applyFont="1" applyAlignment="1">
      <alignment horizontal="left" vertical="center"/>
    </xf>
    <xf numFmtId="164" fontId="8" fillId="0" borderId="0" xfId="1" applyNumberFormat="1" applyFont="1" applyAlignment="1">
      <alignment horizontal="left"/>
    </xf>
    <xf numFmtId="165" fontId="9" fillId="0" borderId="0" xfId="1" applyNumberFormat="1" applyFont="1" applyAlignment="1">
      <alignment horizontal="left"/>
    </xf>
    <xf numFmtId="165" fontId="10" fillId="0" borderId="0" xfId="1" applyNumberFormat="1" applyFont="1" applyAlignment="1">
      <alignment horizontal="left"/>
    </xf>
    <xf numFmtId="165" fontId="11" fillId="0" borderId="0" xfId="1" applyNumberFormat="1" applyFont="1" applyAlignment="1">
      <alignment horizontal="left"/>
    </xf>
    <xf numFmtId="165" fontId="12" fillId="0" borderId="0" xfId="1" applyNumberFormat="1" applyFont="1" applyAlignment="1">
      <alignment horizontal="left"/>
    </xf>
    <xf numFmtId="165" fontId="13" fillId="0" borderId="0" xfId="1" applyNumberFormat="1" applyFont="1" applyAlignment="1">
      <alignment horizontal="left"/>
    </xf>
  </cellXfs>
  <cellStyles count="2">
    <cellStyle name="Normal" xfId="0" builtinId="0"/>
    <cellStyle name="Normal 2" xfId="1" xr:uid="{E17B422C-2FB2-4D29-B09B-6425082AC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CaO2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Calc_CVO2CO2_values!$A$6:$A$25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Calc_CVO2CO2_values!$H$6:$H$25</c:f>
              <c:numCache>
                <c:formatCode>0.00_);[Red]\(0.00\)</c:formatCode>
                <c:ptCount val="20"/>
                <c:pt idx="0">
                  <c:v>24.335087282113722</c:v>
                </c:pt>
                <c:pt idx="1">
                  <c:v>20.754767978084967</c:v>
                </c:pt>
                <c:pt idx="2">
                  <c:v>27.578075483411595</c:v>
                </c:pt>
                <c:pt idx="3">
                  <c:v>21.342677629986849</c:v>
                </c:pt>
                <c:pt idx="4">
                  <c:v>26.843394387593328</c:v>
                </c:pt>
                <c:pt idx="5">
                  <c:v>20.395871825545626</c:v>
                </c:pt>
                <c:pt idx="6">
                  <c:v>24.243998577715708</c:v>
                </c:pt>
                <c:pt idx="7">
                  <c:v>17.99716131022366</c:v>
                </c:pt>
                <c:pt idx="8">
                  <c:v>20.87092367608691</c:v>
                </c:pt>
                <c:pt idx="9">
                  <c:v>18.574491755440583</c:v>
                </c:pt>
                <c:pt idx="10">
                  <c:v>21.746685832687326</c:v>
                </c:pt>
                <c:pt idx="11">
                  <c:v>18.787691010627618</c:v>
                </c:pt>
                <c:pt idx="12">
                  <c:v>19.729159469899756</c:v>
                </c:pt>
                <c:pt idx="13">
                  <c:v>20.28832278613255</c:v>
                </c:pt>
                <c:pt idx="14">
                  <c:v>19.665787975408868</c:v>
                </c:pt>
                <c:pt idx="15">
                  <c:v>20.869326098816884</c:v>
                </c:pt>
                <c:pt idx="16">
                  <c:v>21.410584513269647</c:v>
                </c:pt>
                <c:pt idx="17">
                  <c:v>17.716838629007537</c:v>
                </c:pt>
                <c:pt idx="18">
                  <c:v>19.50004420477147</c:v>
                </c:pt>
                <c:pt idx="19">
                  <c:v>22.137229149406007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7-4CD4-83AF-0C1747FA0C8A}"/>
            </c:ext>
          </c:extLst>
        </c:ser>
        <c:ser>
          <c:idx val="1"/>
          <c:order val="1"/>
          <c:tx>
            <c:v>CaCO2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Calc_CVO2CO2_values!$A$6:$A$25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Calc_CVO2CO2_values!$I$6:$I$25</c:f>
              <c:numCache>
                <c:formatCode>0.00_);[Red]\(0.00\)</c:formatCode>
                <c:ptCount val="20"/>
                <c:pt idx="0">
                  <c:v>17.605</c:v>
                </c:pt>
                <c:pt idx="1">
                  <c:v>22.280999999999999</c:v>
                </c:pt>
                <c:pt idx="2">
                  <c:v>20.399999999999999</c:v>
                </c:pt>
                <c:pt idx="3">
                  <c:v>26.542999999999999</c:v>
                </c:pt>
                <c:pt idx="4">
                  <c:v>19.239000000000001</c:v>
                </c:pt>
                <c:pt idx="5">
                  <c:v>21.643999999999998</c:v>
                </c:pt>
                <c:pt idx="6">
                  <c:v>23.846</c:v>
                </c:pt>
                <c:pt idx="7">
                  <c:v>23.236000000000001</c:v>
                </c:pt>
                <c:pt idx="8">
                  <c:v>26.635000000000002</c:v>
                </c:pt>
                <c:pt idx="9">
                  <c:v>29.175000000000001</c:v>
                </c:pt>
                <c:pt idx="10">
                  <c:v>20.117000000000001</c:v>
                </c:pt>
                <c:pt idx="11">
                  <c:v>20.827000000000002</c:v>
                </c:pt>
                <c:pt idx="12">
                  <c:v>21.513000000000002</c:v>
                </c:pt>
                <c:pt idx="13">
                  <c:v>20.300999999999998</c:v>
                </c:pt>
                <c:pt idx="14">
                  <c:v>20.611000000000001</c:v>
                </c:pt>
                <c:pt idx="15">
                  <c:v>20.042999999999999</c:v>
                </c:pt>
                <c:pt idx="16">
                  <c:v>24.475000000000001</c:v>
                </c:pt>
                <c:pt idx="17">
                  <c:v>25.966999999999999</c:v>
                </c:pt>
                <c:pt idx="18">
                  <c:v>23.053999999999998</c:v>
                </c:pt>
                <c:pt idx="19">
                  <c:v>15.423999999999999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7-4CD4-83AF-0C1747FA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92912"/>
        <c:axId val="593191312"/>
      </c:barChart>
      <c:catAx>
        <c:axId val="5931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1312"/>
        <c:crosses val="autoZero"/>
        <c:auto val="1"/>
        <c:lblAlgn val="ctr"/>
        <c:lblOffset val="100"/>
        <c:noMultiLvlLbl val="0"/>
      </c:catAx>
      <c:valAx>
        <c:axId val="5931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187297</xdr:colOff>
      <xdr:row>25</xdr:row>
      <xdr:rowOff>125186</xdr:rowOff>
    </xdr:from>
    <xdr:to>
      <xdr:col>14</xdr:col>
      <xdr:colOff>336175</xdr:colOff>
      <xdr:row>40</xdr:row>
      <xdr:rowOff>42903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37224-B52C-4901-A27A-D02490187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Fick_princi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17C6-D7D2-4380-B252-37FF2DC9FDCA}">
  <sheetPr codeName="Sheet2"/>
  <dimension ref="A1:M100"/>
  <sheetViews>
    <sheetView tabSelected="1" zoomScale="119" zoomScaleNormal="115" zoomScalePageLayoutView="115" workbookViewId="0">
      <pane ySplit="1" topLeftCell="A2" activePane="bottomLeft" state="frozen"/>
      <selection pane="bottomLeft" activeCell="P15" sqref="P15"/>
    </sheetView>
  </sheetViews>
  <sheetFormatPr defaultColWidth="16.42578125" defaultRowHeight="14.25" x14ac:dyDescent="0.2"/>
  <cols>
    <col min="1" max="1" width="12.42578125" style="6" customWidth="1"/>
    <col min="2" max="4" width="1.5703125" style="6" hidden="1" customWidth="1"/>
    <col min="5" max="6" width="13.5703125" style="6" customWidth="1"/>
    <col min="7" max="7" width="13.28515625" style="6" customWidth="1"/>
    <col min="8" max="8" width="10.140625" style="6" customWidth="1"/>
    <col min="9" max="9" width="8.140625" style="8" bestFit="1" customWidth="1"/>
    <col min="10" max="10" width="10.7109375" style="6" bestFit="1" customWidth="1"/>
    <col min="11" max="11" width="10.7109375" style="8" bestFit="1" customWidth="1"/>
    <col min="12" max="13" width="10.140625" style="6" customWidth="1"/>
    <col min="14" max="16384" width="16.42578125" style="6"/>
  </cols>
  <sheetData>
    <row r="1" spans="1:13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3" t="s">
        <v>11</v>
      </c>
      <c r="M1" s="5"/>
    </row>
    <row r="2" spans="1:13" ht="15" thickBot="1" x14ac:dyDescent="0.25">
      <c r="A2" s="5"/>
      <c r="B2" s="5"/>
      <c r="C2" s="5"/>
      <c r="D2" s="5"/>
      <c r="E2" s="5" t="s">
        <v>12</v>
      </c>
      <c r="F2" s="5" t="s">
        <v>12</v>
      </c>
      <c r="G2" s="5" t="s">
        <v>12</v>
      </c>
      <c r="H2" s="7" t="s">
        <v>13</v>
      </c>
      <c r="I2" s="8" t="s">
        <v>14</v>
      </c>
      <c r="J2" s="9" t="s">
        <v>15</v>
      </c>
      <c r="K2" s="10" t="s">
        <v>15</v>
      </c>
      <c r="L2" s="5"/>
      <c r="M2" s="9" t="s">
        <v>16</v>
      </c>
    </row>
    <row r="3" spans="1:13" ht="15" thickBot="1" x14ac:dyDescent="0.25">
      <c r="A3" s="5">
        <v>1</v>
      </c>
      <c r="B3" s="5">
        <v>22</v>
      </c>
      <c r="C3" s="11">
        <v>67.5</v>
      </c>
      <c r="D3" s="11">
        <v>173</v>
      </c>
      <c r="E3" s="12">
        <v>1194.33</v>
      </c>
      <c r="F3" s="12">
        <v>1572</v>
      </c>
      <c r="G3" s="5">
        <v>19.91</v>
      </c>
      <c r="H3" s="5">
        <v>17.074999999999999</v>
      </c>
      <c r="I3" s="8">
        <v>36.182000000000002</v>
      </c>
      <c r="J3" s="5">
        <f>H:H-(E:E/(10*G:G))</f>
        <v>11.076356102461073</v>
      </c>
      <c r="K3" s="8">
        <f>I:I+(F:F/(10*G:G))</f>
        <v>44.077529884480164</v>
      </c>
      <c r="L3" s="5"/>
      <c r="M3" s="13" t="s">
        <v>17</v>
      </c>
    </row>
    <row r="4" spans="1:13" ht="15" thickBot="1" x14ac:dyDescent="0.25">
      <c r="A4" s="5">
        <v>2</v>
      </c>
      <c r="B4" s="5">
        <v>20</v>
      </c>
      <c r="C4" s="11">
        <v>54</v>
      </c>
      <c r="D4" s="11">
        <v>172</v>
      </c>
      <c r="E4" s="12">
        <v>1403.33</v>
      </c>
      <c r="F4" s="12">
        <v>1664.33</v>
      </c>
      <c r="G4" s="5">
        <v>11.82</v>
      </c>
      <c r="H4" s="5">
        <v>18.327000000000002</v>
      </c>
      <c r="I4" s="8">
        <v>34.851999999999997</v>
      </c>
      <c r="J4" s="5">
        <f>H:H-(E:E/(10*G:G))</f>
        <v>6.454495769881559</v>
      </c>
      <c r="K4" s="8">
        <f>I:I+(F:F/(10*G:G))</f>
        <v>48.932626057529603</v>
      </c>
      <c r="L4" s="5"/>
      <c r="M4" s="5"/>
    </row>
    <row r="5" spans="1:13" x14ac:dyDescent="0.2">
      <c r="A5" s="5"/>
      <c r="B5" s="5"/>
      <c r="C5" s="5"/>
      <c r="D5" s="5"/>
      <c r="E5" s="5"/>
      <c r="F5" s="5"/>
      <c r="G5" s="5"/>
      <c r="H5" s="5"/>
      <c r="J5" s="5"/>
      <c r="L5" s="5"/>
      <c r="M5" s="5"/>
    </row>
    <row r="6" spans="1:13" x14ac:dyDescent="0.2">
      <c r="A6" s="5" t="s">
        <v>18</v>
      </c>
      <c r="B6" s="5"/>
      <c r="C6" s="5"/>
      <c r="D6" s="5"/>
      <c r="E6" s="5">
        <v>1941.0518206743925</v>
      </c>
      <c r="F6" s="5">
        <v>2484.0952586205626</v>
      </c>
      <c r="G6" s="5">
        <v>10.6</v>
      </c>
      <c r="H6" s="14">
        <v>24.335087282113722</v>
      </c>
      <c r="I6" s="15">
        <v>17.605</v>
      </c>
      <c r="J6" s="8">
        <f>H:H-(E:E/(10*G:G))</f>
        <v>6.0232776531100178</v>
      </c>
      <c r="K6" s="8">
        <f>I:I+(F:F/(10*G:G))</f>
        <v>41.039860930382666</v>
      </c>
      <c r="L6" s="5"/>
      <c r="M6" s="5"/>
    </row>
    <row r="7" spans="1:13" x14ac:dyDescent="0.2">
      <c r="A7" s="5" t="s">
        <v>19</v>
      </c>
      <c r="B7" s="5"/>
      <c r="C7" s="5"/>
      <c r="D7" s="5"/>
      <c r="E7" s="5">
        <v>2069.5903324975129</v>
      </c>
      <c r="F7" s="5">
        <v>2733.6396675872911</v>
      </c>
      <c r="G7" s="5">
        <v>13.7</v>
      </c>
      <c r="H7" s="14">
        <v>20.754767978084967</v>
      </c>
      <c r="I7" s="15">
        <v>22.280999999999999</v>
      </c>
      <c r="J7" s="8">
        <f t="shared" ref="J7:J25" si="0">H:H-(E:E/(10*G:G))</f>
        <v>5.6482692007308586</v>
      </c>
      <c r="K7" s="8">
        <f t="shared" ref="K7:K25" si="1">I:I+(F:F/(10*G:G))</f>
        <v>42.234574215965623</v>
      </c>
      <c r="L7" s="5"/>
      <c r="M7" s="5"/>
    </row>
    <row r="8" spans="1:13" x14ac:dyDescent="0.2">
      <c r="A8" s="5" t="s">
        <v>20</v>
      </c>
      <c r="B8" s="5"/>
      <c r="C8" s="5"/>
      <c r="D8" s="5"/>
      <c r="E8" s="5">
        <v>1910.9154795196675</v>
      </c>
      <c r="F8" s="5">
        <v>2156.8752139231533</v>
      </c>
      <c r="G8" s="5">
        <v>9.8000000000000007</v>
      </c>
      <c r="H8" s="14">
        <v>27.578075483411595</v>
      </c>
      <c r="I8" s="16">
        <v>20.399999999999999</v>
      </c>
      <c r="J8" s="8">
        <f>H:H-(E:E/(10*G:G))</f>
        <v>8.0789379372925403</v>
      </c>
      <c r="K8" s="8">
        <f t="shared" si="1"/>
        <v>42.408930754317893</v>
      </c>
      <c r="L8" s="5"/>
      <c r="M8" s="5"/>
    </row>
    <row r="9" spans="1:13" x14ac:dyDescent="0.2">
      <c r="A9" s="5" t="s">
        <v>21</v>
      </c>
      <c r="B9" s="5"/>
      <c r="C9" s="5"/>
      <c r="D9" s="5"/>
      <c r="E9" s="5">
        <v>1880.3724375645616</v>
      </c>
      <c r="F9" s="5">
        <v>2253.3359188395211</v>
      </c>
      <c r="G9" s="5">
        <v>9.4</v>
      </c>
      <c r="H9" s="14">
        <v>21.342677629986849</v>
      </c>
      <c r="I9" s="16">
        <v>26.542999999999999</v>
      </c>
      <c r="J9" s="8">
        <f t="shared" si="0"/>
        <v>1.3387155282361931</v>
      </c>
      <c r="K9" s="8">
        <f t="shared" si="1"/>
        <v>50.514658711058736</v>
      </c>
      <c r="L9" s="5"/>
      <c r="M9" s="5"/>
    </row>
    <row r="10" spans="1:13" x14ac:dyDescent="0.2">
      <c r="A10" s="5" t="s">
        <v>22</v>
      </c>
      <c r="B10" s="5"/>
      <c r="C10" s="5"/>
      <c r="D10" s="5"/>
      <c r="E10" s="5">
        <v>2344.5907712654439</v>
      </c>
      <c r="F10" s="5">
        <v>2921.0296403457819</v>
      </c>
      <c r="G10" s="5">
        <v>16.2</v>
      </c>
      <c r="H10" s="14">
        <v>26.843394387593328</v>
      </c>
      <c r="I10" s="15">
        <v>19.239000000000001</v>
      </c>
      <c r="J10" s="8">
        <f t="shared" si="0"/>
        <v>12.370611848917749</v>
      </c>
      <c r="K10" s="8">
        <f t="shared" si="1"/>
        <v>37.270047162628288</v>
      </c>
      <c r="L10" s="5"/>
      <c r="M10" s="5"/>
    </row>
    <row r="11" spans="1:13" x14ac:dyDescent="0.2">
      <c r="A11" s="5" t="s">
        <v>23</v>
      </c>
      <c r="B11" s="5"/>
      <c r="C11" s="5"/>
      <c r="D11" s="5"/>
      <c r="E11" s="5">
        <v>2310.7539345361597</v>
      </c>
      <c r="F11" s="5">
        <v>2672.0195252207482</v>
      </c>
      <c r="G11" s="5">
        <v>18.100000000000001</v>
      </c>
      <c r="H11" s="14">
        <v>20.395871825545626</v>
      </c>
      <c r="I11" s="16">
        <v>21.643999999999998</v>
      </c>
      <c r="J11" s="8">
        <f t="shared" si="0"/>
        <v>7.6292755021414287</v>
      </c>
      <c r="K11" s="8">
        <f t="shared" si="1"/>
        <v>36.406538813374297</v>
      </c>
      <c r="L11" s="5"/>
      <c r="M11" s="5"/>
    </row>
    <row r="12" spans="1:13" x14ac:dyDescent="0.2">
      <c r="A12" s="5" t="s">
        <v>24</v>
      </c>
      <c r="B12" s="5"/>
      <c r="C12" s="5"/>
      <c r="D12" s="5"/>
      <c r="E12" s="5">
        <v>1887.9211700684948</v>
      </c>
      <c r="F12" s="5">
        <v>2223.931864699427</v>
      </c>
      <c r="G12" s="5">
        <v>13.6</v>
      </c>
      <c r="H12" s="14">
        <v>24.243998577715708</v>
      </c>
      <c r="I12" s="16">
        <v>23.846</v>
      </c>
      <c r="J12" s="8">
        <f t="shared" si="0"/>
        <v>10.36222526838854</v>
      </c>
      <c r="K12" s="8">
        <f t="shared" si="1"/>
        <v>40.198440181613435</v>
      </c>
      <c r="L12" s="5"/>
      <c r="M12" s="5"/>
    </row>
    <row r="13" spans="1:13" x14ac:dyDescent="0.2">
      <c r="A13" s="5" t="s">
        <v>25</v>
      </c>
      <c r="B13" s="5"/>
      <c r="C13" s="5"/>
      <c r="D13" s="5"/>
      <c r="E13" s="5">
        <v>1955.9989846409612</v>
      </c>
      <c r="F13" s="5">
        <v>2307.30656728333</v>
      </c>
      <c r="G13" s="5">
        <v>14.5</v>
      </c>
      <c r="H13" s="14">
        <v>17.99716131022366</v>
      </c>
      <c r="I13" s="16">
        <v>23.236000000000001</v>
      </c>
      <c r="J13" s="8">
        <f t="shared" si="0"/>
        <v>4.5075131402859974</v>
      </c>
      <c r="K13" s="8">
        <f t="shared" si="1"/>
        <v>39.14845908471262</v>
      </c>
      <c r="L13" s="5"/>
      <c r="M13" s="5"/>
    </row>
    <row r="14" spans="1:13" x14ac:dyDescent="0.2">
      <c r="A14" s="5" t="s">
        <v>26</v>
      </c>
      <c r="B14" s="5"/>
      <c r="C14" s="5"/>
      <c r="D14" s="5"/>
      <c r="E14" s="5">
        <v>2117.9302171787344</v>
      </c>
      <c r="F14" s="5">
        <v>2587.6660362589505</v>
      </c>
      <c r="G14" s="5">
        <v>13.3</v>
      </c>
      <c r="H14" s="14">
        <v>20.87092367608691</v>
      </c>
      <c r="I14" s="16">
        <v>26.635000000000002</v>
      </c>
      <c r="J14" s="8">
        <f t="shared" si="0"/>
        <v>4.9466363288783803</v>
      </c>
      <c r="K14" s="8">
        <f t="shared" si="1"/>
        <v>46.091135610969559</v>
      </c>
      <c r="L14" s="5"/>
      <c r="M14" s="5"/>
    </row>
    <row r="15" spans="1:13" x14ac:dyDescent="0.2">
      <c r="A15" s="5" t="s">
        <v>27</v>
      </c>
      <c r="B15" s="5"/>
      <c r="C15" s="5"/>
      <c r="D15" s="5"/>
      <c r="E15" s="5">
        <v>2084.19736060266</v>
      </c>
      <c r="F15" s="5">
        <v>2614.4157689429553</v>
      </c>
      <c r="G15" s="5">
        <v>13.3</v>
      </c>
      <c r="H15" s="14">
        <v>18.574491755440583</v>
      </c>
      <c r="I15" s="16">
        <v>29.175000000000001</v>
      </c>
      <c r="J15" s="8">
        <f t="shared" si="0"/>
        <v>2.9038349088040416</v>
      </c>
      <c r="K15" s="8">
        <f t="shared" si="1"/>
        <v>48.832261420623723</v>
      </c>
      <c r="L15" s="5"/>
      <c r="M15" s="5"/>
    </row>
    <row r="16" spans="1:13" x14ac:dyDescent="0.2">
      <c r="A16" s="5" t="s">
        <v>28</v>
      </c>
      <c r="B16" s="5"/>
      <c r="C16" s="5"/>
      <c r="D16" s="5"/>
      <c r="E16" s="5">
        <v>2487.4686092678303</v>
      </c>
      <c r="F16" s="5">
        <v>2742.8592401462233</v>
      </c>
      <c r="G16" s="5">
        <v>14.1</v>
      </c>
      <c r="H16" s="14">
        <v>21.746685832687326</v>
      </c>
      <c r="I16" s="16">
        <v>20.117000000000001</v>
      </c>
      <c r="J16" s="8">
        <f t="shared" si="0"/>
        <v>4.1050644903622882</v>
      </c>
      <c r="K16" s="8">
        <f t="shared" si="1"/>
        <v>39.569902412384565</v>
      </c>
      <c r="L16" s="5"/>
      <c r="M16" s="5"/>
    </row>
    <row r="17" spans="1:13" x14ac:dyDescent="0.2">
      <c r="A17" s="5" t="s">
        <v>29</v>
      </c>
      <c r="B17" s="5"/>
      <c r="C17" s="5"/>
      <c r="D17" s="5"/>
      <c r="E17" s="5">
        <v>2339.3680276314308</v>
      </c>
      <c r="F17" s="5">
        <v>2522.7539959983801</v>
      </c>
      <c r="G17" s="5">
        <v>15.9</v>
      </c>
      <c r="H17" s="14">
        <v>18.787691010627618</v>
      </c>
      <c r="I17" s="16">
        <v>20.827000000000002</v>
      </c>
      <c r="J17" s="8">
        <f t="shared" si="0"/>
        <v>4.074684547536858</v>
      </c>
      <c r="K17" s="8">
        <f t="shared" si="1"/>
        <v>36.693377333323149</v>
      </c>
      <c r="L17" s="5"/>
      <c r="M17" s="5"/>
    </row>
    <row r="18" spans="1:13" ht="15" x14ac:dyDescent="0.25">
      <c r="A18" s="5" t="s">
        <v>30</v>
      </c>
      <c r="B18" s="5"/>
      <c r="C18" s="5"/>
      <c r="D18" s="5"/>
      <c r="E18" s="5">
        <v>2143.207750780969</v>
      </c>
      <c r="F18" s="5">
        <v>2281.0644794684717</v>
      </c>
      <c r="G18" s="5">
        <v>18.899999999999999</v>
      </c>
      <c r="H18" s="17">
        <v>19.729159469899756</v>
      </c>
      <c r="I18" s="18">
        <v>21.513000000000002</v>
      </c>
      <c r="J18" s="8">
        <f t="shared" si="0"/>
        <v>8.3894359207940994</v>
      </c>
      <c r="K18" s="8">
        <f t="shared" si="1"/>
        <v>33.582124229991919</v>
      </c>
      <c r="L18" s="5"/>
      <c r="M18" s="5"/>
    </row>
    <row r="19" spans="1:13" x14ac:dyDescent="0.2">
      <c r="A19" s="5" t="s">
        <v>31</v>
      </c>
      <c r="B19" s="5"/>
      <c r="C19" s="5"/>
      <c r="D19" s="5"/>
      <c r="E19" s="5">
        <v>2014.7487964913184</v>
      </c>
      <c r="F19" s="5">
        <v>2258.8134641087163</v>
      </c>
      <c r="G19" s="5">
        <v>15.1</v>
      </c>
      <c r="H19" s="14">
        <v>20.28832278613255</v>
      </c>
      <c r="I19" s="16">
        <v>20.300999999999998</v>
      </c>
      <c r="J19" s="8">
        <f t="shared" si="0"/>
        <v>6.9456155246006404</v>
      </c>
      <c r="K19" s="8">
        <f t="shared" si="1"/>
        <v>35.260029563633879</v>
      </c>
      <c r="L19" s="5"/>
      <c r="M19" s="5"/>
    </row>
    <row r="20" spans="1:13" x14ac:dyDescent="0.2">
      <c r="A20" s="5" t="s">
        <v>32</v>
      </c>
      <c r="B20" s="5"/>
      <c r="C20" s="5"/>
      <c r="D20" s="5"/>
      <c r="E20" s="5">
        <v>2631.7855516600512</v>
      </c>
      <c r="F20" s="5">
        <v>2909.4879212142828</v>
      </c>
      <c r="G20" s="5">
        <v>16.3</v>
      </c>
      <c r="H20" s="14">
        <v>19.665787975408868</v>
      </c>
      <c r="I20" s="16">
        <v>20.611000000000001</v>
      </c>
      <c r="J20" s="8">
        <f t="shared" si="0"/>
        <v>3.5198643455926018</v>
      </c>
      <c r="K20" s="8">
        <f t="shared" si="1"/>
        <v>38.460619148553882</v>
      </c>
      <c r="L20" s="5"/>
      <c r="M20" s="5"/>
    </row>
    <row r="21" spans="1:13" x14ac:dyDescent="0.2">
      <c r="A21" s="5" t="s">
        <v>33</v>
      </c>
      <c r="B21" s="5"/>
      <c r="C21" s="5"/>
      <c r="D21" s="5"/>
      <c r="E21" s="5">
        <v>2171.8943864593903</v>
      </c>
      <c r="F21" s="5">
        <v>2267.476950190663</v>
      </c>
      <c r="G21" s="5">
        <v>13</v>
      </c>
      <c r="H21" s="14">
        <v>20.869326098816884</v>
      </c>
      <c r="I21" s="16">
        <v>20.042999999999999</v>
      </c>
      <c r="J21" s="8">
        <f t="shared" si="0"/>
        <v>4.1624462029754206</v>
      </c>
      <c r="K21" s="8">
        <f t="shared" si="1"/>
        <v>37.48513038608202</v>
      </c>
      <c r="L21" s="5"/>
      <c r="M21" s="5"/>
    </row>
    <row r="22" spans="1:13" x14ac:dyDescent="0.2">
      <c r="A22" s="5" t="s">
        <v>34</v>
      </c>
      <c r="B22" s="5"/>
      <c r="C22" s="5"/>
      <c r="D22" s="5"/>
      <c r="E22" s="5">
        <v>2587.131579241187</v>
      </c>
      <c r="F22" s="5">
        <v>3227.5941851100711</v>
      </c>
      <c r="G22" s="5">
        <v>19.2</v>
      </c>
      <c r="H22" s="14">
        <v>21.410584513269647</v>
      </c>
      <c r="I22" s="16">
        <v>24.475000000000001</v>
      </c>
      <c r="J22" s="8">
        <f t="shared" si="0"/>
        <v>7.9359408713884658</v>
      </c>
      <c r="K22" s="8">
        <f t="shared" si="1"/>
        <v>41.285386380781617</v>
      </c>
      <c r="L22" s="5"/>
      <c r="M22" s="5"/>
    </row>
    <row r="23" spans="1:13" x14ac:dyDescent="0.2">
      <c r="A23" s="5" t="s">
        <v>35</v>
      </c>
      <c r="B23" s="5"/>
      <c r="C23" s="5"/>
      <c r="D23" s="5"/>
      <c r="E23" s="5">
        <v>2359.2521154208221</v>
      </c>
      <c r="F23" s="5">
        <v>2891.7381049551473</v>
      </c>
      <c r="G23" s="5">
        <v>19.899999999999999</v>
      </c>
      <c r="H23" s="14">
        <v>17.716838629007537</v>
      </c>
      <c r="I23" s="16">
        <v>25.966999999999999</v>
      </c>
      <c r="J23" s="8">
        <f t="shared" si="0"/>
        <v>5.8613003605611951</v>
      </c>
      <c r="K23" s="8">
        <f t="shared" si="1"/>
        <v>40.498347261081143</v>
      </c>
      <c r="L23" s="5"/>
      <c r="M23" s="5"/>
    </row>
    <row r="24" spans="1:13" x14ac:dyDescent="0.2">
      <c r="A24" s="5" t="s">
        <v>36</v>
      </c>
      <c r="B24" s="5"/>
      <c r="C24" s="5"/>
      <c r="D24" s="5"/>
      <c r="E24" s="5">
        <v>2020.2173279013261</v>
      </c>
      <c r="F24" s="5">
        <v>2812.0920327195554</v>
      </c>
      <c r="G24" s="5">
        <v>16.899999999999999</v>
      </c>
      <c r="H24" s="14">
        <v>19.50004420477147</v>
      </c>
      <c r="I24" s="16">
        <v>23.053999999999998</v>
      </c>
      <c r="J24" s="8">
        <f t="shared" si="0"/>
        <v>7.5460955189648065</v>
      </c>
      <c r="K24" s="8">
        <f t="shared" si="1"/>
        <v>39.693597826742931</v>
      </c>
      <c r="L24" s="5"/>
      <c r="M24" s="5"/>
    </row>
    <row r="25" spans="1:13" x14ac:dyDescent="0.2">
      <c r="A25" s="5" t="s">
        <v>37</v>
      </c>
      <c r="B25" s="5"/>
      <c r="C25" s="5"/>
      <c r="D25" s="5"/>
      <c r="E25" s="5">
        <v>1870.8601722803485</v>
      </c>
      <c r="F25" s="5">
        <v>2006.2080334910572</v>
      </c>
      <c r="G25" s="5">
        <v>14.3</v>
      </c>
      <c r="H25" s="14">
        <v>22.137229149406007</v>
      </c>
      <c r="I25" s="15">
        <v>15.423999999999999</v>
      </c>
      <c r="J25" s="8">
        <f t="shared" si="0"/>
        <v>9.0542908817112622</v>
      </c>
      <c r="K25" s="8">
        <f t="shared" si="1"/>
        <v>29.453426807629768</v>
      </c>
      <c r="L25" s="5"/>
      <c r="M25" s="5"/>
    </row>
    <row r="26" spans="1:13" x14ac:dyDescent="0.2">
      <c r="A26" s="5"/>
      <c r="B26" s="5"/>
      <c r="C26" s="5"/>
      <c r="D26" s="5"/>
      <c r="E26" s="5"/>
      <c r="F26" s="5"/>
      <c r="G26" s="5"/>
      <c r="H26" s="5"/>
      <c r="J26" s="8"/>
      <c r="L26" s="5"/>
      <c r="M26" s="5"/>
    </row>
    <row r="27" spans="1:13" x14ac:dyDescent="0.2">
      <c r="A27" s="5"/>
      <c r="B27" s="5"/>
      <c r="C27" s="5"/>
      <c r="D27" s="5"/>
      <c r="E27" s="5"/>
      <c r="F27" s="5"/>
      <c r="G27" s="5"/>
      <c r="H27" s="5"/>
      <c r="J27" s="8"/>
      <c r="L27" s="5"/>
      <c r="M27" s="5"/>
    </row>
    <row r="28" spans="1:13" x14ac:dyDescent="0.2">
      <c r="A28" s="5"/>
      <c r="B28" s="5"/>
      <c r="C28" s="5"/>
      <c r="D28" s="5"/>
      <c r="E28" s="5"/>
      <c r="F28" s="5"/>
      <c r="G28" s="5"/>
      <c r="H28" s="5"/>
      <c r="J28" s="5"/>
      <c r="L28" s="5"/>
      <c r="M28" s="5"/>
    </row>
    <row r="29" spans="1:13" x14ac:dyDescent="0.2">
      <c r="A29" s="5"/>
      <c r="B29" s="5"/>
      <c r="C29" s="5"/>
      <c r="D29" s="5"/>
      <c r="E29" s="5"/>
      <c r="F29" s="5"/>
      <c r="G29" s="5"/>
      <c r="H29" s="5"/>
      <c r="J29" s="5"/>
      <c r="L29" s="5"/>
      <c r="M29" s="5"/>
    </row>
    <row r="30" spans="1:13" ht="15" x14ac:dyDescent="0.25">
      <c r="A30" s="5"/>
      <c r="B30" s="5"/>
      <c r="C30" s="5"/>
      <c r="D30" s="5"/>
      <c r="E30" s="5"/>
      <c r="F30" s="5"/>
      <c r="G30" s="5"/>
      <c r="H30" s="3"/>
      <c r="I30" s="4"/>
      <c r="J30" s="5"/>
      <c r="L30" s="5"/>
      <c r="M30" s="5"/>
    </row>
    <row r="31" spans="1:13" ht="15" x14ac:dyDescent="0.25">
      <c r="A31" s="5"/>
      <c r="B31" s="5"/>
      <c r="C31" s="5"/>
      <c r="D31" s="5"/>
      <c r="E31" s="5"/>
      <c r="F31" s="5"/>
      <c r="G31" s="5"/>
      <c r="H31" s="3"/>
      <c r="I31" s="4"/>
      <c r="J31" s="5"/>
      <c r="L31" s="5"/>
      <c r="M31" s="5"/>
    </row>
    <row r="32" spans="1:13" ht="15" x14ac:dyDescent="0.25">
      <c r="A32" s="5"/>
      <c r="B32" s="5"/>
      <c r="C32" s="5"/>
      <c r="D32" s="5"/>
      <c r="E32" s="5"/>
      <c r="F32" s="5"/>
      <c r="G32" s="5"/>
      <c r="H32" s="3"/>
      <c r="I32" s="4"/>
      <c r="J32" s="5"/>
      <c r="L32" s="5"/>
      <c r="M32" s="5"/>
    </row>
    <row r="33" spans="1:13" ht="15" x14ac:dyDescent="0.25">
      <c r="A33" s="5"/>
      <c r="B33" s="5"/>
      <c r="C33" s="5"/>
      <c r="D33" s="5"/>
      <c r="E33" s="5"/>
      <c r="F33" s="5"/>
      <c r="G33" s="5"/>
      <c r="H33" s="3"/>
      <c r="I33" s="4"/>
      <c r="J33" s="5"/>
      <c r="L33" s="5"/>
      <c r="M33" s="5"/>
    </row>
    <row r="34" spans="1:13" ht="15" x14ac:dyDescent="0.25">
      <c r="A34" s="5"/>
      <c r="B34" s="5"/>
      <c r="C34" s="5"/>
      <c r="D34" s="5"/>
      <c r="E34" s="5"/>
      <c r="F34" s="5"/>
      <c r="G34" s="5"/>
      <c r="H34" s="3"/>
      <c r="I34" s="4"/>
      <c r="J34" s="5"/>
      <c r="L34" s="5"/>
      <c r="M34" s="5"/>
    </row>
    <row r="35" spans="1:13" x14ac:dyDescent="0.2">
      <c r="A35" s="5"/>
      <c r="B35" s="5"/>
      <c r="C35" s="5"/>
      <c r="D35" s="5"/>
      <c r="E35" s="5"/>
      <c r="F35" s="5"/>
      <c r="G35" s="5"/>
      <c r="H35" s="5"/>
      <c r="J35" s="5"/>
      <c r="L35" s="5"/>
      <c r="M35" s="5"/>
    </row>
    <row r="36" spans="1:13" ht="15" x14ac:dyDescent="0.25">
      <c r="A36" s="5"/>
      <c r="B36" s="5"/>
      <c r="C36" s="5"/>
      <c r="D36" s="5"/>
      <c r="E36" s="5"/>
      <c r="F36" s="5"/>
      <c r="G36" s="5"/>
      <c r="H36" s="3"/>
      <c r="I36" s="4"/>
      <c r="J36" s="5"/>
      <c r="L36" s="5"/>
      <c r="M36" s="5"/>
    </row>
    <row r="37" spans="1:13" x14ac:dyDescent="0.2">
      <c r="A37" s="5"/>
      <c r="B37" s="5"/>
      <c r="C37" s="5"/>
      <c r="D37" s="5"/>
      <c r="E37" s="5"/>
      <c r="F37" s="5"/>
      <c r="G37" s="5"/>
      <c r="H37" s="5"/>
      <c r="J37" s="5"/>
      <c r="L37" s="5"/>
      <c r="M37" s="5"/>
    </row>
    <row r="38" spans="1:13" ht="15" x14ac:dyDescent="0.25">
      <c r="A38" s="5"/>
      <c r="B38" s="5"/>
      <c r="C38" s="5"/>
      <c r="D38" s="5"/>
      <c r="E38" s="5"/>
      <c r="F38" s="5"/>
      <c r="G38" s="5"/>
      <c r="H38" s="3"/>
      <c r="I38" s="4"/>
      <c r="J38" s="5"/>
      <c r="L38" s="5"/>
      <c r="M38" s="5"/>
    </row>
    <row r="39" spans="1:13" ht="15" x14ac:dyDescent="0.25">
      <c r="A39" s="5"/>
      <c r="B39" s="5"/>
      <c r="C39" s="5"/>
      <c r="D39" s="5"/>
      <c r="E39" s="5"/>
      <c r="F39" s="5"/>
      <c r="G39" s="5"/>
      <c r="H39" s="3"/>
      <c r="I39" s="4"/>
      <c r="J39" s="5"/>
      <c r="L39" s="5"/>
      <c r="M39" s="5"/>
    </row>
    <row r="40" spans="1:13" x14ac:dyDescent="0.2">
      <c r="A40" s="5"/>
      <c r="B40" s="5"/>
      <c r="C40" s="5"/>
      <c r="D40" s="5"/>
      <c r="E40" s="5"/>
      <c r="F40" s="5"/>
      <c r="G40" s="5"/>
      <c r="H40" s="5"/>
      <c r="J40" s="5"/>
      <c r="L40" s="5"/>
      <c r="M40" s="5"/>
    </row>
    <row r="41" spans="1:13" x14ac:dyDescent="0.2">
      <c r="A41" s="5"/>
      <c r="B41" s="5"/>
      <c r="C41" s="5"/>
      <c r="D41" s="5"/>
      <c r="E41" s="5"/>
      <c r="F41" s="5"/>
      <c r="G41" s="5"/>
      <c r="H41" s="5"/>
      <c r="J41" s="5"/>
      <c r="L41" s="5"/>
      <c r="M41" s="5"/>
    </row>
    <row r="42" spans="1:13" x14ac:dyDescent="0.2">
      <c r="A42" s="5"/>
      <c r="B42" s="5"/>
      <c r="C42" s="5"/>
      <c r="D42" s="5"/>
      <c r="E42" s="5"/>
      <c r="F42" s="5"/>
      <c r="G42" s="5"/>
      <c r="H42" s="5"/>
      <c r="J42" s="5"/>
      <c r="L42" s="5"/>
      <c r="M42" s="5"/>
    </row>
    <row r="43" spans="1:13" x14ac:dyDescent="0.2">
      <c r="A43" s="5"/>
      <c r="B43" s="5"/>
      <c r="C43" s="5"/>
      <c r="D43" s="5"/>
      <c r="E43" s="5"/>
      <c r="F43" s="5"/>
      <c r="G43" s="5"/>
      <c r="H43" s="5"/>
      <c r="J43" s="5"/>
      <c r="L43" s="5"/>
      <c r="M43" s="5"/>
    </row>
    <row r="44" spans="1:13" x14ac:dyDescent="0.2">
      <c r="A44" s="5"/>
      <c r="B44" s="5"/>
      <c r="C44" s="5"/>
      <c r="D44" s="5"/>
      <c r="E44" s="5"/>
      <c r="F44" s="5"/>
      <c r="G44" s="5"/>
      <c r="H44" s="5"/>
      <c r="J44" s="5"/>
      <c r="L44" s="5"/>
      <c r="M44" s="5"/>
    </row>
    <row r="45" spans="1:13" x14ac:dyDescent="0.2">
      <c r="A45" s="5"/>
      <c r="B45" s="5"/>
      <c r="C45" s="5"/>
      <c r="D45" s="5"/>
      <c r="E45" s="5"/>
      <c r="F45" s="5"/>
      <c r="G45" s="5"/>
      <c r="H45" s="5"/>
      <c r="J45" s="5"/>
      <c r="L45" s="5"/>
      <c r="M45" s="5"/>
    </row>
    <row r="46" spans="1:13" x14ac:dyDescent="0.2">
      <c r="A46" s="5"/>
      <c r="B46" s="5"/>
      <c r="C46" s="5"/>
      <c r="D46" s="5"/>
      <c r="E46" s="5"/>
      <c r="F46" s="5"/>
      <c r="G46" s="5"/>
      <c r="H46" s="5"/>
      <c r="J46" s="5"/>
      <c r="L46" s="5"/>
      <c r="M46" s="5"/>
    </row>
    <row r="47" spans="1:13" x14ac:dyDescent="0.2">
      <c r="A47" s="5"/>
      <c r="B47" s="5"/>
      <c r="C47" s="5"/>
      <c r="D47" s="5"/>
      <c r="E47" s="5"/>
      <c r="F47" s="5"/>
      <c r="G47" s="5"/>
      <c r="H47" s="5"/>
      <c r="J47" s="5"/>
      <c r="L47" s="5"/>
      <c r="M47" s="5"/>
    </row>
    <row r="48" spans="1:13" x14ac:dyDescent="0.2">
      <c r="A48" s="5"/>
      <c r="B48" s="5"/>
      <c r="C48" s="5"/>
      <c r="D48" s="5"/>
      <c r="E48" s="5"/>
      <c r="F48" s="5"/>
      <c r="G48" s="5"/>
      <c r="H48" s="5"/>
      <c r="J48" s="5"/>
      <c r="L48" s="5"/>
      <c r="M48" s="5"/>
    </row>
    <row r="49" spans="1:13" x14ac:dyDescent="0.2">
      <c r="A49" s="5"/>
      <c r="B49" s="5"/>
      <c r="C49" s="5"/>
      <c r="D49" s="5"/>
      <c r="E49" s="5"/>
      <c r="F49" s="5"/>
      <c r="G49" s="5"/>
      <c r="H49" s="5"/>
      <c r="J49" s="5"/>
      <c r="L49" s="5"/>
      <c r="M49" s="5"/>
    </row>
    <row r="50" spans="1:13" x14ac:dyDescent="0.2">
      <c r="A50" s="5"/>
      <c r="B50" s="5"/>
      <c r="C50" s="5"/>
      <c r="D50" s="5"/>
      <c r="E50" s="5"/>
      <c r="F50" s="5"/>
      <c r="G50" s="5"/>
      <c r="H50" s="5"/>
      <c r="J50" s="5"/>
      <c r="L50" s="5"/>
      <c r="M50" s="5"/>
    </row>
    <row r="51" spans="1:13" x14ac:dyDescent="0.2">
      <c r="A51" s="5"/>
      <c r="B51" s="5"/>
      <c r="C51" s="5"/>
      <c r="D51" s="5"/>
      <c r="E51" s="5"/>
      <c r="F51" s="5"/>
      <c r="G51" s="5"/>
      <c r="H51" s="5"/>
      <c r="J51" s="5"/>
      <c r="L51" s="5"/>
      <c r="M51" s="5"/>
    </row>
    <row r="52" spans="1:13" x14ac:dyDescent="0.2">
      <c r="A52" s="5"/>
      <c r="B52" s="5"/>
      <c r="C52" s="5"/>
      <c r="D52" s="5"/>
      <c r="E52" s="5"/>
      <c r="F52" s="5"/>
      <c r="G52" s="5"/>
      <c r="H52" s="5"/>
      <c r="J52" s="5"/>
      <c r="L52" s="5"/>
      <c r="M52" s="5"/>
    </row>
    <row r="53" spans="1:13" x14ac:dyDescent="0.2">
      <c r="A53" s="5"/>
      <c r="B53" s="5"/>
      <c r="C53" s="5"/>
      <c r="D53" s="5"/>
      <c r="E53" s="5"/>
      <c r="F53" s="5"/>
      <c r="G53" s="5"/>
      <c r="H53" s="5"/>
      <c r="J53" s="5"/>
      <c r="L53" s="5"/>
      <c r="M53" s="5"/>
    </row>
    <row r="54" spans="1:13" x14ac:dyDescent="0.2">
      <c r="A54" s="5"/>
      <c r="B54" s="5"/>
      <c r="C54" s="5"/>
      <c r="D54" s="5"/>
      <c r="E54" s="5"/>
      <c r="F54" s="5"/>
      <c r="G54" s="5"/>
      <c r="H54" s="5"/>
      <c r="J54" s="5"/>
      <c r="L54" s="5"/>
      <c r="M54" s="5"/>
    </row>
    <row r="55" spans="1:13" x14ac:dyDescent="0.2">
      <c r="A55" s="5"/>
      <c r="B55" s="5"/>
      <c r="C55" s="5"/>
      <c r="D55" s="5"/>
      <c r="E55" s="5"/>
      <c r="F55" s="5"/>
      <c r="G55" s="5"/>
      <c r="H55" s="5"/>
      <c r="J55" s="5"/>
      <c r="L55" s="5"/>
      <c r="M55" s="5"/>
    </row>
    <row r="56" spans="1:13" x14ac:dyDescent="0.2">
      <c r="A56" s="5"/>
      <c r="B56" s="5"/>
      <c r="C56" s="5"/>
      <c r="D56" s="5"/>
      <c r="E56" s="5"/>
      <c r="F56" s="5"/>
      <c r="G56" s="5"/>
      <c r="H56" s="5"/>
      <c r="J56" s="5"/>
      <c r="L56" s="5"/>
      <c r="M56" s="5"/>
    </row>
    <row r="57" spans="1:13" x14ac:dyDescent="0.2">
      <c r="A57" s="5"/>
      <c r="B57" s="5"/>
      <c r="C57" s="5"/>
      <c r="D57" s="5"/>
      <c r="E57" s="5"/>
      <c r="F57" s="5"/>
      <c r="G57" s="5"/>
      <c r="H57" s="5"/>
      <c r="J57" s="5"/>
      <c r="L57" s="5"/>
      <c r="M57" s="5"/>
    </row>
    <row r="58" spans="1:13" x14ac:dyDescent="0.2">
      <c r="A58" s="5"/>
      <c r="B58" s="5"/>
      <c r="C58" s="5"/>
      <c r="D58" s="5"/>
      <c r="E58" s="5"/>
      <c r="F58" s="5"/>
      <c r="G58" s="5"/>
      <c r="H58" s="5"/>
      <c r="J58" s="5"/>
      <c r="L58" s="5"/>
      <c r="M58" s="5"/>
    </row>
    <row r="59" spans="1:13" x14ac:dyDescent="0.2">
      <c r="A59" s="5"/>
      <c r="B59" s="5"/>
      <c r="C59" s="5"/>
      <c r="D59" s="5"/>
      <c r="E59" s="5"/>
      <c r="F59" s="5"/>
      <c r="G59" s="5"/>
      <c r="H59" s="5"/>
      <c r="J59" s="5"/>
      <c r="L59" s="5"/>
      <c r="M59" s="5"/>
    </row>
    <row r="60" spans="1:13" x14ac:dyDescent="0.2">
      <c r="A60" s="5"/>
      <c r="B60" s="5"/>
      <c r="C60" s="5"/>
      <c r="D60" s="5"/>
      <c r="E60" s="5"/>
      <c r="F60" s="5"/>
      <c r="G60" s="5"/>
      <c r="H60" s="5"/>
      <c r="J60" s="5"/>
      <c r="L60" s="5"/>
      <c r="M60" s="5"/>
    </row>
    <row r="61" spans="1:13" x14ac:dyDescent="0.2">
      <c r="A61" s="5"/>
      <c r="B61" s="5"/>
      <c r="C61" s="5"/>
      <c r="D61" s="5"/>
      <c r="E61" s="5"/>
      <c r="F61" s="5"/>
      <c r="G61" s="5"/>
      <c r="H61" s="5"/>
      <c r="J61" s="5"/>
      <c r="L61" s="5"/>
      <c r="M61" s="5"/>
    </row>
    <row r="62" spans="1:13" x14ac:dyDescent="0.2">
      <c r="A62" s="5"/>
      <c r="B62" s="5"/>
      <c r="C62" s="5"/>
      <c r="D62" s="5"/>
      <c r="E62" s="5"/>
      <c r="F62" s="5"/>
      <c r="G62" s="5"/>
      <c r="H62" s="5"/>
      <c r="J62" s="5"/>
      <c r="L62" s="5"/>
      <c r="M62" s="5"/>
    </row>
    <row r="63" spans="1:13" x14ac:dyDescent="0.2">
      <c r="A63" s="5"/>
      <c r="B63" s="5"/>
      <c r="C63" s="5"/>
      <c r="D63" s="5"/>
      <c r="E63" s="5"/>
      <c r="F63" s="5"/>
      <c r="G63" s="5"/>
      <c r="H63" s="5"/>
      <c r="J63" s="5"/>
      <c r="L63" s="5"/>
      <c r="M63" s="5"/>
    </row>
    <row r="64" spans="1:13" x14ac:dyDescent="0.2">
      <c r="A64" s="5"/>
      <c r="B64" s="5"/>
      <c r="C64" s="5"/>
      <c r="D64" s="5"/>
      <c r="E64" s="5"/>
      <c r="F64" s="5"/>
      <c r="G64" s="5"/>
      <c r="H64" s="5"/>
      <c r="J64" s="5"/>
      <c r="L64" s="5"/>
      <c r="M64" s="5"/>
    </row>
    <row r="65" spans="1:13" x14ac:dyDescent="0.2">
      <c r="A65" s="5"/>
      <c r="B65" s="5"/>
      <c r="C65" s="5"/>
      <c r="D65" s="5"/>
      <c r="E65" s="5"/>
      <c r="F65" s="5"/>
      <c r="G65" s="5"/>
      <c r="H65" s="5"/>
      <c r="J65" s="5"/>
      <c r="L65" s="5"/>
      <c r="M65" s="5"/>
    </row>
    <row r="66" spans="1:13" x14ac:dyDescent="0.2">
      <c r="A66" s="5"/>
      <c r="B66" s="5"/>
      <c r="C66" s="5"/>
      <c r="D66" s="5"/>
      <c r="E66" s="5"/>
      <c r="F66" s="5"/>
      <c r="G66" s="5"/>
      <c r="H66" s="5"/>
      <c r="J66" s="5"/>
      <c r="L66" s="5"/>
      <c r="M66" s="5"/>
    </row>
    <row r="67" spans="1:13" x14ac:dyDescent="0.2">
      <c r="A67" s="5"/>
      <c r="B67" s="5"/>
      <c r="C67" s="5"/>
      <c r="D67" s="5"/>
      <c r="E67" s="5"/>
      <c r="F67" s="5"/>
      <c r="G67" s="5"/>
      <c r="H67" s="5"/>
      <c r="J67" s="5"/>
      <c r="L67" s="5"/>
      <c r="M67" s="5"/>
    </row>
    <row r="68" spans="1:13" x14ac:dyDescent="0.2">
      <c r="A68" s="5"/>
      <c r="B68" s="5"/>
      <c r="C68" s="5"/>
      <c r="D68" s="5"/>
      <c r="E68" s="5"/>
      <c r="F68" s="5"/>
      <c r="G68" s="5"/>
      <c r="H68" s="5"/>
      <c r="J68" s="5"/>
      <c r="L68" s="5"/>
      <c r="M68" s="5"/>
    </row>
    <row r="69" spans="1:13" x14ac:dyDescent="0.2">
      <c r="A69" s="5"/>
      <c r="B69" s="5"/>
      <c r="C69" s="5"/>
      <c r="D69" s="5"/>
      <c r="E69" s="5"/>
      <c r="F69" s="5"/>
      <c r="G69" s="5"/>
      <c r="H69" s="5"/>
      <c r="J69" s="5"/>
      <c r="L69" s="5"/>
      <c r="M69" s="5"/>
    </row>
    <row r="70" spans="1:13" x14ac:dyDescent="0.2">
      <c r="A70" s="5"/>
      <c r="B70" s="5"/>
      <c r="C70" s="5"/>
      <c r="D70" s="5"/>
      <c r="E70" s="5"/>
      <c r="F70" s="5"/>
      <c r="G70" s="5"/>
      <c r="H70" s="5"/>
      <c r="J70" s="5"/>
      <c r="L70" s="5"/>
      <c r="M70" s="5"/>
    </row>
    <row r="71" spans="1:13" x14ac:dyDescent="0.2">
      <c r="A71" s="5"/>
      <c r="B71" s="5"/>
      <c r="C71" s="5"/>
      <c r="D71" s="5"/>
      <c r="E71" s="5"/>
      <c r="F71" s="5"/>
      <c r="G71" s="5"/>
      <c r="H71" s="5"/>
      <c r="J71" s="5"/>
      <c r="L71" s="5"/>
      <c r="M71" s="5"/>
    </row>
    <row r="72" spans="1:13" x14ac:dyDescent="0.2">
      <c r="A72" s="5"/>
      <c r="B72" s="5"/>
      <c r="C72" s="5"/>
      <c r="D72" s="5"/>
      <c r="E72" s="5"/>
      <c r="F72" s="5"/>
      <c r="G72" s="5"/>
      <c r="H72" s="5"/>
      <c r="J72" s="5"/>
      <c r="L72" s="5"/>
      <c r="M72" s="5"/>
    </row>
    <row r="73" spans="1:13" x14ac:dyDescent="0.2">
      <c r="A73" s="5"/>
      <c r="B73" s="5"/>
      <c r="C73" s="5"/>
      <c r="D73" s="5"/>
      <c r="E73" s="5"/>
      <c r="F73" s="5"/>
      <c r="G73" s="5"/>
      <c r="H73" s="5"/>
      <c r="J73" s="5"/>
      <c r="L73" s="5"/>
      <c r="M73" s="5"/>
    </row>
    <row r="74" spans="1:13" x14ac:dyDescent="0.2">
      <c r="A74" s="5"/>
      <c r="B74" s="5"/>
      <c r="C74" s="5"/>
      <c r="D74" s="5"/>
      <c r="E74" s="5"/>
      <c r="F74" s="5"/>
      <c r="G74" s="5"/>
      <c r="H74" s="5"/>
      <c r="J74" s="5"/>
      <c r="L74" s="5"/>
      <c r="M74" s="5"/>
    </row>
    <row r="75" spans="1:13" x14ac:dyDescent="0.2">
      <c r="A75" s="5"/>
      <c r="B75" s="5"/>
      <c r="C75" s="5"/>
      <c r="D75" s="5"/>
      <c r="E75" s="5"/>
      <c r="F75" s="5"/>
      <c r="G75" s="5"/>
      <c r="H75" s="5"/>
      <c r="J75" s="5"/>
      <c r="L75" s="5"/>
      <c r="M75" s="5"/>
    </row>
    <row r="76" spans="1:13" x14ac:dyDescent="0.2">
      <c r="A76" s="5"/>
      <c r="B76" s="5"/>
      <c r="C76" s="5"/>
      <c r="D76" s="5"/>
      <c r="E76" s="5"/>
      <c r="F76" s="5"/>
      <c r="G76" s="5"/>
      <c r="H76" s="5"/>
      <c r="J76" s="5"/>
      <c r="L76" s="5"/>
      <c r="M76" s="5"/>
    </row>
    <row r="77" spans="1:13" x14ac:dyDescent="0.2">
      <c r="A77" s="5"/>
      <c r="B77" s="5"/>
      <c r="C77" s="5"/>
      <c r="D77" s="5"/>
      <c r="E77" s="5"/>
      <c r="F77" s="5"/>
      <c r="G77" s="5"/>
      <c r="H77" s="5"/>
      <c r="J77" s="5"/>
      <c r="L77" s="5"/>
      <c r="M77" s="5"/>
    </row>
    <row r="78" spans="1:13" x14ac:dyDescent="0.2">
      <c r="A78" s="5"/>
      <c r="B78" s="5"/>
      <c r="C78" s="5"/>
      <c r="D78" s="5"/>
      <c r="E78" s="5"/>
      <c r="F78" s="5"/>
      <c r="G78" s="5"/>
      <c r="H78" s="5"/>
      <c r="J78" s="5"/>
      <c r="L78" s="5"/>
      <c r="M78" s="5"/>
    </row>
    <row r="79" spans="1:13" x14ac:dyDescent="0.2">
      <c r="A79" s="5"/>
      <c r="B79" s="5"/>
      <c r="C79" s="5"/>
      <c r="D79" s="5"/>
      <c r="E79" s="5"/>
      <c r="F79" s="5"/>
      <c r="G79" s="5"/>
      <c r="H79" s="5"/>
      <c r="J79" s="5"/>
      <c r="L79" s="5"/>
      <c r="M79" s="5"/>
    </row>
    <row r="80" spans="1:13" x14ac:dyDescent="0.2">
      <c r="A80" s="5"/>
      <c r="B80" s="5"/>
      <c r="C80" s="5"/>
      <c r="D80" s="5"/>
      <c r="E80" s="5"/>
      <c r="F80" s="5"/>
      <c r="G80" s="5"/>
      <c r="H80" s="5"/>
      <c r="J80" s="5"/>
      <c r="L80" s="5"/>
      <c r="M80" s="5"/>
    </row>
    <row r="81" spans="1:13" x14ac:dyDescent="0.2">
      <c r="A81" s="5"/>
      <c r="B81" s="5"/>
      <c r="C81" s="5"/>
      <c r="D81" s="5"/>
      <c r="E81" s="5"/>
      <c r="F81" s="5"/>
      <c r="G81" s="5"/>
      <c r="H81" s="5"/>
      <c r="J81" s="5"/>
      <c r="L81" s="5"/>
      <c r="M81" s="5"/>
    </row>
    <row r="82" spans="1:13" x14ac:dyDescent="0.2">
      <c r="A82" s="5"/>
      <c r="B82" s="5"/>
      <c r="C82" s="5"/>
      <c r="D82" s="5"/>
      <c r="E82" s="5"/>
      <c r="F82" s="5"/>
      <c r="G82" s="5"/>
      <c r="H82" s="5"/>
      <c r="J82" s="5"/>
      <c r="L82" s="5"/>
      <c r="M82" s="5"/>
    </row>
    <row r="83" spans="1:13" x14ac:dyDescent="0.2">
      <c r="A83" s="5"/>
      <c r="B83" s="5"/>
      <c r="C83" s="5"/>
      <c r="D83" s="5"/>
      <c r="E83" s="5"/>
      <c r="F83" s="5"/>
      <c r="G83" s="5"/>
      <c r="H83" s="5"/>
      <c r="J83" s="5"/>
      <c r="L83" s="5"/>
      <c r="M83" s="5"/>
    </row>
    <row r="84" spans="1:13" x14ac:dyDescent="0.2">
      <c r="A84" s="5"/>
      <c r="B84" s="5"/>
      <c r="C84" s="5"/>
      <c r="D84" s="5"/>
      <c r="E84" s="5"/>
      <c r="F84" s="5"/>
      <c r="G84" s="5"/>
      <c r="H84" s="5"/>
      <c r="J84" s="5"/>
      <c r="L84" s="5"/>
      <c r="M84" s="5"/>
    </row>
    <row r="85" spans="1:13" x14ac:dyDescent="0.2">
      <c r="A85" s="5"/>
      <c r="B85" s="5"/>
      <c r="C85" s="5"/>
      <c r="D85" s="5"/>
      <c r="E85" s="5"/>
      <c r="F85" s="5"/>
      <c r="G85" s="5"/>
      <c r="H85" s="5"/>
      <c r="J85" s="5"/>
      <c r="L85" s="5"/>
      <c r="M85" s="5"/>
    </row>
    <row r="86" spans="1:13" x14ac:dyDescent="0.2">
      <c r="A86" s="5"/>
      <c r="B86" s="5"/>
      <c r="C86" s="5"/>
      <c r="D86" s="5"/>
      <c r="E86" s="5"/>
      <c r="F86" s="5"/>
      <c r="G86" s="5"/>
      <c r="H86" s="5"/>
      <c r="J86" s="5"/>
      <c r="L86" s="5"/>
      <c r="M86" s="5"/>
    </row>
    <row r="87" spans="1:13" x14ac:dyDescent="0.2">
      <c r="A87" s="5"/>
      <c r="B87" s="5"/>
      <c r="C87" s="5"/>
      <c r="D87" s="5"/>
      <c r="E87" s="5"/>
      <c r="F87" s="5"/>
      <c r="G87" s="5"/>
      <c r="H87" s="5"/>
      <c r="J87" s="5"/>
      <c r="L87" s="5"/>
      <c r="M87" s="5"/>
    </row>
    <row r="88" spans="1:13" x14ac:dyDescent="0.2">
      <c r="A88" s="5"/>
      <c r="B88" s="5"/>
      <c r="C88" s="5"/>
      <c r="D88" s="5"/>
      <c r="E88" s="5"/>
      <c r="F88" s="5"/>
      <c r="G88" s="5"/>
      <c r="H88" s="5"/>
      <c r="J88" s="5"/>
      <c r="L88" s="5"/>
      <c r="M88" s="5"/>
    </row>
    <row r="89" spans="1:13" x14ac:dyDescent="0.2">
      <c r="A89" s="5"/>
      <c r="B89" s="5"/>
      <c r="C89" s="5"/>
      <c r="D89" s="5"/>
      <c r="E89" s="5"/>
      <c r="F89" s="5"/>
      <c r="G89" s="5"/>
      <c r="H89" s="5"/>
      <c r="J89" s="5"/>
      <c r="L89" s="5"/>
      <c r="M89" s="5"/>
    </row>
    <row r="90" spans="1:13" x14ac:dyDescent="0.2">
      <c r="A90" s="5"/>
      <c r="B90" s="5"/>
      <c r="C90" s="5"/>
      <c r="D90" s="5"/>
      <c r="E90" s="5"/>
      <c r="F90" s="5"/>
      <c r="G90" s="5"/>
      <c r="H90" s="5"/>
      <c r="J90" s="5"/>
      <c r="L90" s="5"/>
      <c r="M90" s="5"/>
    </row>
    <row r="91" spans="1:13" x14ac:dyDescent="0.2">
      <c r="A91" s="5"/>
      <c r="B91" s="5"/>
      <c r="C91" s="5"/>
      <c r="D91" s="5"/>
      <c r="E91" s="5"/>
      <c r="F91" s="5"/>
      <c r="G91" s="5"/>
      <c r="H91" s="5"/>
      <c r="J91" s="5"/>
      <c r="L91" s="5"/>
      <c r="M91" s="5"/>
    </row>
    <row r="92" spans="1:13" x14ac:dyDescent="0.2">
      <c r="A92" s="5"/>
      <c r="B92" s="5"/>
      <c r="C92" s="5"/>
      <c r="D92" s="5"/>
      <c r="E92" s="5"/>
      <c r="F92" s="5"/>
      <c r="G92" s="5"/>
      <c r="H92" s="5"/>
      <c r="J92" s="5"/>
      <c r="L92" s="5"/>
      <c r="M92" s="5"/>
    </row>
    <row r="93" spans="1:13" x14ac:dyDescent="0.2">
      <c r="A93" s="5"/>
      <c r="B93" s="5"/>
      <c r="C93" s="5"/>
      <c r="D93" s="5"/>
      <c r="E93" s="5"/>
      <c r="F93" s="5"/>
      <c r="G93" s="5"/>
      <c r="H93" s="5"/>
      <c r="J93" s="5"/>
      <c r="L93" s="5"/>
      <c r="M93" s="5"/>
    </row>
    <row r="94" spans="1:13" x14ac:dyDescent="0.2">
      <c r="A94" s="5"/>
      <c r="B94" s="5"/>
      <c r="C94" s="5"/>
      <c r="D94" s="5"/>
      <c r="E94" s="5"/>
      <c r="F94" s="5"/>
      <c r="G94" s="5"/>
      <c r="H94" s="5"/>
      <c r="J94" s="5"/>
      <c r="L94" s="5"/>
      <c r="M94" s="5"/>
    </row>
    <row r="95" spans="1:13" x14ac:dyDescent="0.2">
      <c r="A95" s="5"/>
      <c r="B95" s="5"/>
      <c r="C95" s="5"/>
      <c r="D95" s="5"/>
      <c r="E95" s="5"/>
      <c r="F95" s="5"/>
      <c r="G95" s="5"/>
      <c r="H95" s="5"/>
      <c r="J95" s="5"/>
      <c r="L95" s="5"/>
      <c r="M95" s="5"/>
    </row>
    <row r="96" spans="1:13" x14ac:dyDescent="0.2">
      <c r="A96" s="5"/>
      <c r="B96" s="5"/>
      <c r="C96" s="5"/>
      <c r="D96" s="5"/>
      <c r="E96" s="5"/>
      <c r="F96" s="5"/>
      <c r="G96" s="5"/>
      <c r="H96" s="5"/>
      <c r="J96" s="5"/>
      <c r="L96" s="5"/>
      <c r="M96" s="5"/>
    </row>
    <row r="97" spans="1:13" x14ac:dyDescent="0.2">
      <c r="A97" s="5"/>
      <c r="B97" s="5"/>
      <c r="C97" s="5"/>
      <c r="D97" s="5"/>
      <c r="E97" s="5"/>
      <c r="F97" s="5"/>
      <c r="G97" s="5"/>
      <c r="H97" s="5"/>
      <c r="J97" s="5"/>
      <c r="L97" s="5"/>
      <c r="M97" s="5"/>
    </row>
    <row r="98" spans="1:13" x14ac:dyDescent="0.2">
      <c r="A98" s="5"/>
      <c r="B98" s="5"/>
      <c r="C98" s="5"/>
      <c r="D98" s="5"/>
      <c r="E98" s="5"/>
      <c r="F98" s="5"/>
      <c r="G98" s="5"/>
      <c r="H98" s="5"/>
      <c r="J98" s="5"/>
      <c r="L98" s="5"/>
      <c r="M98" s="5"/>
    </row>
    <row r="99" spans="1:13" x14ac:dyDescent="0.2">
      <c r="A99" s="5"/>
      <c r="B99" s="5"/>
      <c r="C99" s="5"/>
      <c r="D99" s="5"/>
      <c r="E99" s="5"/>
      <c r="F99" s="5"/>
      <c r="G99" s="5"/>
      <c r="H99" s="5"/>
      <c r="J99" s="5"/>
      <c r="L99" s="5"/>
      <c r="M99" s="5"/>
    </row>
    <row r="100" spans="1:13" x14ac:dyDescent="0.2">
      <c r="A100" s="5"/>
      <c r="B100" s="5"/>
      <c r="C100" s="5"/>
      <c r="D100" s="5"/>
      <c r="E100" s="5"/>
      <c r="F100" s="5"/>
      <c r="G100" s="5"/>
      <c r="H100" s="5"/>
      <c r="J100" s="5"/>
      <c r="L100" s="5"/>
      <c r="M100" s="5"/>
    </row>
  </sheetData>
  <hyperlinks>
    <hyperlink ref="M3" r:id="rId1" xr:uid="{4555180A-F074-4EB9-8CA1-AA20FE0B1A5D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Calc_CVO2CO2_values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</dc:creator>
  <cp:lastModifiedBy>wanju</cp:lastModifiedBy>
  <dcterms:created xsi:type="dcterms:W3CDTF">2019-03-13T09:57:04Z</dcterms:created>
  <dcterms:modified xsi:type="dcterms:W3CDTF">2019-03-13T17:49:30Z</dcterms:modified>
</cp:coreProperties>
</file>