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<sst xmlns="http://schemas.openxmlformats.org/spreadsheetml/2006/main" count="15" uniqueCount="15">
  <si>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ADC</t>
  </si>
  <si>
    <t xml:space="preserve">Vadc</t>
  </si>
  <si>
    <t xml:space="preserve">Scaling</t>
  </si>
  <si>
    <t xml:space="preserve">VCC</t>
  </si>
  <si>
    <t xml:space="preserve">R1</t>
  </si>
  <si>
    <t xml:space="preserve">R2</t>
  </si>
  <si>
    <t xml:space="preserve">R3</t>
  </si>
  <si>
    <t xml:space="preserve">R4</t>
  </si>
  <si>
    <t xml:space="preserve">serie R2 + R4</t>
  </si>
  <si>
    <t xml:space="preserve">Parallelo R2 // (r3+R4)</t>
  </si>
  <si>
    <t xml:space="preserve">Partitore per nodo N</t>
  </si>
  <si>
    <t xml:space="preserve">Tensione nodo N</t>
  </si>
  <si>
    <t xml:space="preserve">Partitore nodo ADC</t>
  </si>
  <si>
    <t xml:space="preserve">Tensione ADC</t>
  </si>
  <si>
    <t xml:space="preserve">Rapporto tra VCC e ADC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</si>
</sst>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614520</xdr:colOff>
      <xdr:row>1</xdr:row>
      <xdr:rowOff>37440</xdr:rowOff>
    </xdr:from>
    <xdr:to>
      <xdr:col>11</xdr:col>
      <xdr:colOff>286920</xdr:colOff>
      <xdr:row>35</xdr:row>
      <xdr:rowOff>75600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307120" y="200160"/>
          <a:ext cx="4549320" cy="5564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B3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5"/>
  </cols>
  <sheetData>
    <row r="4" customFormat="false" ht="12.8" hidden="false" customHeight="false" outlineLevel="0" collapsed="false">
      <c r="A4" s="0" t="s">
        <v>0</v>
      </c>
      <c r="B4" s="0" t="n">
        <v>338</v>
      </c>
    </row>
    <row r="5" customFormat="false" ht="12.8" hidden="false" customHeight="false" outlineLevel="0" collapsed="false">
      <c r="A5" s="0" t="s">
        <v>1</v>
      </c>
      <c r="B5" s="0" t="n">
        <f aca="false">B4*5/1023</f>
        <v>1.65200391006843</v>
      </c>
    </row>
    <row r="6" customFormat="false" ht="12.8" hidden="false" customHeight="false" outlineLevel="0" collapsed="false">
      <c r="A6" s="0" t="s">
        <v>2</v>
      </c>
      <c r="B6" s="0" t="n">
        <v>4.85</v>
      </c>
    </row>
    <row r="7" customFormat="false" ht="12.8" hidden="false" customHeight="false" outlineLevel="0" collapsed="false">
      <c r="B7" s="0" t="n">
        <f aca="false">B5*B6</f>
        <v>8.01221896383187</v>
      </c>
    </row>
    <row r="17" customFormat="false" ht="12.8" hidden="false" customHeight="false" outlineLevel="0" collapsed="false">
      <c r="A17" s="0" t="s">
        <v>3</v>
      </c>
      <c r="B17" s="0" t="n">
        <v>20</v>
      </c>
    </row>
    <row r="18" customFormat="false" ht="12.8" hidden="false" customHeight="false" outlineLevel="0" collapsed="false">
      <c r="A18" s="0" t="s">
        <v>4</v>
      </c>
      <c r="B18" s="0" t="n">
        <v>3000</v>
      </c>
    </row>
    <row r="19" customFormat="false" ht="12.8" hidden="false" customHeight="false" outlineLevel="0" collapsed="false">
      <c r="A19" s="0" t="s">
        <v>5</v>
      </c>
      <c r="B19" s="0" t="n">
        <v>1000</v>
      </c>
    </row>
    <row r="20" customFormat="false" ht="12.8" hidden="false" customHeight="false" outlineLevel="0" collapsed="false">
      <c r="A20" s="0" t="s">
        <v>6</v>
      </c>
      <c r="B20" s="0" t="n">
        <v>500</v>
      </c>
    </row>
    <row r="21" customFormat="false" ht="12.8" hidden="false" customHeight="false" outlineLevel="0" collapsed="false">
      <c r="A21" s="0" t="s">
        <v>7</v>
      </c>
      <c r="B21" s="0" t="n">
        <v>100000</v>
      </c>
    </row>
    <row r="23" customFormat="false" ht="12.8" hidden="false" customHeight="false" outlineLevel="0" collapsed="false">
      <c r="A23" s="0" t="s">
        <v>8</v>
      </c>
      <c r="B23" s="0" t="n">
        <f aca="false">B20+B21</f>
        <v>100500</v>
      </c>
    </row>
    <row r="24" customFormat="false" ht="12.8" hidden="false" customHeight="false" outlineLevel="0" collapsed="false">
      <c r="A24" s="0" t="s">
        <v>9</v>
      </c>
      <c r="B24" s="0" t="n">
        <f aca="false">B23*B19/(B19+B23)</f>
        <v>990.147783251232</v>
      </c>
    </row>
    <row r="26" customFormat="false" ht="12.8" hidden="false" customHeight="false" outlineLevel="0" collapsed="false">
      <c r="A26" s="0" t="s">
        <v>10</v>
      </c>
      <c r="B26" s="0" t="n">
        <f aca="false">B24/(B24++B18)</f>
        <v>0.248148148148148</v>
      </c>
    </row>
    <row r="27" customFormat="false" ht="12.8" hidden="false" customHeight="false" outlineLevel="0" collapsed="false">
      <c r="A27" s="0" t="s">
        <v>11</v>
      </c>
      <c r="B27" s="0" t="n">
        <f aca="false">B26*B17</f>
        <v>4.96296296296296</v>
      </c>
    </row>
    <row r="29" customFormat="false" ht="12.8" hidden="false" customHeight="false" outlineLevel="0" collapsed="false">
      <c r="A29" s="0" t="s">
        <v>12</v>
      </c>
      <c r="B29" s="0" t="n">
        <f aca="false">B21/(B21+B20)</f>
        <v>0.995024875621891</v>
      </c>
    </row>
    <row r="30" customFormat="false" ht="12.8" hidden="false" customHeight="false" outlineLevel="0" collapsed="false">
      <c r="A30" s="0" t="s">
        <v>13</v>
      </c>
      <c r="B30" s="0" t="n">
        <f aca="false">B27*B21/(B21+B20)</f>
        <v>4.93827160493827</v>
      </c>
    </row>
    <row r="32" customFormat="false" ht="12.8" hidden="false" customHeight="false" outlineLevel="0" collapsed="false">
      <c r="A32" s="0" t="s">
        <v>14</v>
      </c>
      <c r="B32" s="0" t="n">
        <f aca="false">B17/B30</f>
        <v>4.05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2025-07-24T15:05:48Z</dcterms:created>
  <dc:creator/>
  <dc:description/>
  <dc:language>it-IT</dc:language>
  <cp:lastModifiedBy/>
  <dcterms:modified xsi:type="dcterms:W3CDTF">2025-07-24T23:44:57Z</dcterms:modified>
  <cp:revision>3</cp:revision>
  <dc:subject/>
  <dc:title/>
</cp:coreProperties>
</file>