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95" windowWidth="38640" windowHeight="21840"/>
  </bookViews>
  <sheets>
    <sheet name="BOM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A4" i="1"/>
  <c r="B3" i="1" l="1"/>
</calcChain>
</file>

<file path=xl/sharedStrings.xml><?xml version="1.0" encoding="utf-8"?>
<sst xmlns="http://schemas.openxmlformats.org/spreadsheetml/2006/main" count="27" uniqueCount="27">
  <si>
    <t>#</t>
  </si>
  <si>
    <t>Nhóm</t>
  </si>
  <si>
    <t>Tên gọi</t>
  </si>
  <si>
    <t>Đơn vị</t>
  </si>
  <si>
    <t>Số lượng</t>
  </si>
  <si>
    <t>Cộng thêm</t>
  </si>
  <si>
    <t>Đơn giá</t>
  </si>
  <si>
    <t>Đơn giá định mức</t>
  </si>
  <si>
    <t>Giá đề xuất</t>
  </si>
  <si>
    <t>Giá thành</t>
  </si>
  <si>
    <t>Tỉ lệ LNG/Giá bán</t>
  </si>
  <si>
    <t>GroupId</t>
  </si>
  <si>
    <t>BOMId</t>
  </si>
  <si>
    <t>StageId</t>
  </si>
  <si>
    <t>COMId</t>
  </si>
  <si>
    <t>Type</t>
  </si>
  <si>
    <t>IDItem</t>
  </si>
  <si>
    <t>Code</t>
  </si>
  <si>
    <t>Name</t>
  </si>
  <si>
    <t>UoMName</t>
  </si>
  <si>
    <t>Quantity</t>
  </si>
  <si>
    <t>AdditionalQuantity</t>
  </si>
  <si>
    <t>UoMPrice</t>
  </si>
  <si>
    <t>TotalPrice</t>
  </si>
  <si>
    <t>HLevel</t>
  </si>
  <si>
    <t>TotalStdCode</t>
  </si>
  <si>
    <t>StdCode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</si>
</sst>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00000_);_(* \(#,##0.000000000\);_(* &quot;-&quot;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2"/>
      <color theme="0" tint="-4.9989318521683403E-2"/>
      <name val="Times New Roman"/>
      <family val="1"/>
    </font>
    <font>
      <sz val="12"/>
      <color theme="0" tint="-4.9989318521683403E-2"/>
      <name val="Times New Roman"/>
      <family val="1"/>
    </font>
    <font>
      <sz val="12"/>
      <color theme="1"/>
      <name val="Times New Roman"/>
      <family val="1"/>
    </font>
    <font>
      <i/>
      <sz val="12"/>
      <color theme="2" tint="-0.499984740745262"/>
      <name val="Times New Roman"/>
      <family val="1"/>
    </font>
    <font>
      <b/>
      <sz val="12"/>
      <color theme="1" tint="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center" vertical="top"/>
    </xf>
    <xf numFmtId="0" fontId="2" fillId="2" borderId="0" xfId="2" applyNumberFormat="1" applyFont="1" applyFill="1" applyAlignment="1">
      <alignment horizontal="right" vertical="top" indent="1"/>
    </xf>
    <xf numFmtId="165" fontId="2" fillId="2" borderId="0" xfId="2" applyNumberFormat="1" applyFont="1" applyFill="1" applyAlignment="1">
      <alignment horizontal="left" vertical="top" indent="1"/>
    </xf>
    <xf numFmtId="0" fontId="3" fillId="2" borderId="0" xfId="0" applyFont="1" applyFill="1" applyAlignment="1">
      <alignment horizontal="right" vertical="top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5" fillId="3" borderId="0" xfId="2" applyNumberFormat="1" applyFont="1" applyFill="1" applyAlignment="1">
      <alignment horizontal="right" vertical="center" indent="1"/>
    </xf>
    <xf numFmtId="165" fontId="4" fillId="3" borderId="0" xfId="2" applyNumberFormat="1" applyFont="1" applyFill="1" applyAlignment="1">
      <alignment horizontal="left" vertical="center" indent="1"/>
    </xf>
    <xf numFmtId="164" fontId="4" fillId="3" borderId="0" xfId="1" applyNumberFormat="1" applyFont="1" applyFill="1" applyAlignment="1">
      <alignment horizontal="right" vertical="center"/>
    </xf>
    <xf numFmtId="9" fontId="4" fillId="3" borderId="0" xfId="3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center" vertical="center"/>
    </xf>
    <xf numFmtId="0" fontId="6" fillId="2" borderId="0" xfId="2" applyNumberFormat="1" applyFont="1" applyFill="1" applyAlignment="1">
      <alignment horizontal="right" vertical="center" indent="1"/>
    </xf>
    <xf numFmtId="165" fontId="7" fillId="2" borderId="0" xfId="2" applyNumberFormat="1" applyFont="1" applyFill="1" applyAlignment="1">
      <alignment horizontal="left" vertical="center" indent="1"/>
    </xf>
    <xf numFmtId="164" fontId="7" fillId="2" borderId="0" xfId="1" applyNumberFormat="1" applyFont="1" applyFill="1" applyAlignment="1">
      <alignment horizontal="right" vertical="center"/>
    </xf>
    <xf numFmtId="164" fontId="6" fillId="2" borderId="0" xfId="1" applyNumberFormat="1" applyFont="1" applyFill="1" applyAlignment="1">
      <alignment horizontal="right" vertical="center"/>
    </xf>
    <xf numFmtId="9" fontId="8" fillId="2" borderId="0" xfId="3" applyFont="1" applyFill="1" applyAlignment="1">
      <alignment horizontal="right" vertical="center"/>
    </xf>
    <xf numFmtId="0" fontId="2" fillId="2" borderId="0" xfId="0" applyFont="1" applyFill="1" applyAlignment="1">
      <alignment horizontal="right" vertical="top"/>
    </xf>
    <xf numFmtId="0" fontId="6" fillId="2" borderId="0" xfId="0" applyFont="1" applyFill="1" applyAlignment="1">
      <alignment horizontal="right" vertical="center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4">
    <dxf>
      <font>
        <b val="0"/>
        <i val="0"/>
        <strike val="0"/>
        <color theme="1" tint="0.14996795556505021"/>
      </font>
      <border>
        <bottom style="dashed">
          <color theme="0" tint="-0.14996795556505021"/>
        </bottom>
      </border>
    </dxf>
    <dxf>
      <font>
        <b val="0"/>
        <i/>
        <strike val="0"/>
        <color theme="7"/>
      </font>
      <border>
        <bottom style="dashed">
          <color theme="0" tint="-0.14996795556505021"/>
        </bottom>
      </border>
    </dxf>
    <dxf>
      <font>
        <b val="0"/>
        <i val="0"/>
        <strike val="0"/>
        <color rgb="FF00B0F0"/>
      </font>
      <border>
        <bottom style="dashed">
          <color theme="8" tint="0.59996337778862885"/>
        </bottom>
      </border>
    </dxf>
    <dxf>
      <font>
        <b/>
        <i val="0"/>
        <strike val="0"/>
        <color rgb="FFC00000"/>
      </font>
      <border>
        <bottom style="dashed">
          <color rgb="FFC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4"/>
  <sheetViews>
    <sheetView tabSelected="1" topLeftCell="A2" workbookViewId="0">
      <pane xSplit="2" ySplit="1" topLeftCell="C3" activePane="bottomRight" state="frozen"/>
      <selection activeCell="A2" sqref="A2"/>
      <selection pane="topRight" activeCell="C2" sqref="C2"/>
      <selection pane="bottomLeft" activeCell="A3" sqref="A3"/>
      <selection pane="bottomRight" activeCell="A2" sqref="A2"/>
    </sheetView>
  </sheetViews>
  <sheetFormatPr defaultColWidth="10.875" defaultRowHeight="15.75" x14ac:dyDescent="0.25"/>
  <cols>
    <col min="1" max="1" width="7" style="12" customWidth="1"/>
    <col min="2" max="2" width="21.125" style="11" customWidth="1"/>
    <col min="3" max="3" width="46.375" style="11" customWidth="1"/>
    <col min="4" max="4" width="10.875" style="13"/>
    <col min="5" max="6" width="16.625" style="14" bestFit="1" customWidth="1"/>
    <col min="7" max="7" width="21.125" style="15" customWidth="1"/>
    <col min="8" max="8" width="21.125" style="16" customWidth="1"/>
    <col min="9" max="9" width="15" style="17" customWidth="1"/>
    <col min="10" max="10" width="14.125" style="17" customWidth="1"/>
    <col min="11" max="11" width="19.5" style="18" customWidth="1"/>
    <col min="12" max="19" width="10.875" style="20" hidden="1" customWidth="1"/>
    <col min="20" max="16384" width="10.875" style="11"/>
  </cols>
  <sheetData>
    <row r="1" spans="1:19" s="1" customFormat="1" ht="13.5" hidden="1" x14ac:dyDescent="0.25">
      <c r="C1" s="1" t="s">
        <v>18</v>
      </c>
      <c r="D1" s="1" t="s">
        <v>19</v>
      </c>
      <c r="E1" s="2" t="s">
        <v>20</v>
      </c>
      <c r="F1" s="2" t="s">
        <v>21</v>
      </c>
      <c r="G1" s="3" t="s">
        <v>22</v>
      </c>
      <c r="H1" s="1" t="s">
        <v>26</v>
      </c>
      <c r="I1" s="1" t="s">
        <v>23</v>
      </c>
      <c r="J1" s="1" t="s">
        <v>25</v>
      </c>
      <c r="K1" s="4"/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24</v>
      </c>
    </row>
    <row r="2" spans="1:19" ht="26.25" customHeight="1" x14ac:dyDescent="0.25">
      <c r="A2" s="5" t="s">
        <v>0</v>
      </c>
      <c r="B2" s="6" t="s">
        <v>1</v>
      </c>
      <c r="C2" s="6" t="s">
        <v>2</v>
      </c>
      <c r="D2" s="5" t="s">
        <v>3</v>
      </c>
      <c r="E2" s="7" t="s">
        <v>4</v>
      </c>
      <c r="F2" s="7" t="s">
        <v>5</v>
      </c>
      <c r="G2" s="8" t="s">
        <v>6</v>
      </c>
      <c r="H2" s="9" t="s">
        <v>7</v>
      </c>
      <c r="I2" s="9" t="s">
        <v>8</v>
      </c>
      <c r="J2" s="9" t="s">
        <v>9</v>
      </c>
      <c r="K2" s="10" t="s">
        <v>10</v>
      </c>
    </row>
    <row r="3" spans="1:19" x14ac:dyDescent="0.25">
      <c r="A3" s="12">
        <v>1</v>
      </c>
      <c r="B3" s="11" t="str">
        <f t="shared" ref="B3" si="0">(LEFT("                    ",S3*3)&amp;IF(P3="CTStage","Giai đoạn",IF(P3="CTText","Hướng dẫn",R3)))</f>
        <v/>
      </c>
      <c r="K3" s="18" t="str">
        <f>IF(J3&gt;0,(I3-J3)/J3,"")</f>
        <v/>
      </c>
    </row>
    <row r="4" spans="1:19" x14ac:dyDescent="0.25">
      <c r="A4" s="12">
        <f>A3+1</f>
        <v>2</v>
      </c>
    </row>
  </sheetData>
  <conditionalFormatting sqref="K1:K1048576">
    <cfRule type="dataBar" priority="8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{34870308-ADD6-3047-A1A0-0F70B69371C0}</x14:id>
        </ext>
      </extLst>
    </cfRule>
  </conditionalFormatting>
  <conditionalFormatting sqref="S1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{10A73168-703E-0F49-9825-5E0410ADB5D2}</x14:id>
        </ext>
      </extLst>
    </cfRule>
  </conditionalFormatting>
  <conditionalFormatting sqref="A1:K1048576">
    <cfRule type="expression" dxfId="3" priority="1">
      <formula>$P1 = "BTProduction"</formula>
    </cfRule>
    <cfRule type="expression" dxfId="2" priority="2">
      <formula>$P1 = "CTStage"</formula>
    </cfRule>
    <cfRule type="expression" dxfId="1" priority="3">
      <formula>$P1 = "CTText"</formula>
    </cfRule>
    <cfRule type="expression" dxfId="0" priority="4">
      <formula>OR($P1 = "CTItem", $P1 = "ItemGroup")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870308-ADD6-3047-A1A0-0F70B69371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10A73168-703E-0F49-9825-5E0410ADB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Hùng Vũ</dc:creator>
  <cp:lastModifiedBy>Hùng Vũ</cp:lastModifiedBy>
  <dcterms:created xsi:type="dcterms:W3CDTF">2021-10-28T15:19:17Z</dcterms:created>
  <dcterms:modified xsi:type="dcterms:W3CDTF">2021-10-28T18:11:23Z</dcterms:modified>
</cp:coreProperties>
</file>