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Instructions" sheetId="4" r:id="rId1"/>
    <sheet name="Questions" sheetId="2" r:id="rId2"/>
    <sheet name="Case" sheetId="5" r:id="rId3"/>
    <sheet name="Case bonu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1" i="3" l="1"/>
  <c r="D89" i="3"/>
  <c r="D90" i="3" s="1"/>
  <c r="D82" i="3"/>
  <c r="D83" i="3" s="1"/>
  <c r="E80" i="3" s="1"/>
  <c r="E82" i="3" s="1"/>
  <c r="D92" i="3" l="1"/>
  <c r="E89" i="3" s="1"/>
  <c r="E83" i="3"/>
  <c r="F80" i="3" s="1"/>
  <c r="F82" i="3" s="1"/>
  <c r="F83" i="3" s="1"/>
  <c r="E90" i="3" l="1"/>
  <c r="E92" i="3" s="1"/>
  <c r="F89" i="3" s="1"/>
  <c r="F90" i="3" s="1"/>
  <c r="F92" i="3" s="1"/>
</calcChain>
</file>

<file path=xl/sharedStrings.xml><?xml version="1.0" encoding="utf-8"?>
<sst xmlns="http://schemas.openxmlformats.org/spreadsheetml/2006/main" count="213" uniqueCount="185">
  <si>
    <t>Питання 1</t>
  </si>
  <si>
    <t>Рішення</t>
  </si>
  <si>
    <t>Питання 2</t>
  </si>
  <si>
    <t>Питання 3</t>
  </si>
  <si>
    <t>Питання 4</t>
  </si>
  <si>
    <t>Питання 5</t>
  </si>
  <si>
    <t>Питання 6</t>
  </si>
  <si>
    <t>Питання 7</t>
  </si>
  <si>
    <t>Використовуючи умову з питання 5 та 6, яким буде IRR проекту?</t>
  </si>
  <si>
    <t>Питання 8</t>
  </si>
  <si>
    <t>Питання 9</t>
  </si>
  <si>
    <t>У вас є дві опції, купити облігацію, або інвестувати гроші в фінансовий інструмент, що платить складний процент. Облігація платить купон розміром 5% протягом 10 років. Який річний відсоток ви б хотіли отримувати по фінансовому інструменту, щоб, в результаті, отримати з нього ту ж саму суму через 10 років, що й по облігації.</t>
  </si>
  <si>
    <t>Питання 10</t>
  </si>
  <si>
    <t>Питання 11</t>
  </si>
  <si>
    <t>Питання 12</t>
  </si>
  <si>
    <t>Питання 13</t>
  </si>
  <si>
    <t>Використовуючи умову питання 11, який проект матиме більший індекс прибутковості?</t>
  </si>
  <si>
    <t>Питання 14</t>
  </si>
  <si>
    <t>Питання 15</t>
  </si>
  <si>
    <t>Питання 16</t>
  </si>
  <si>
    <t>Питання 17</t>
  </si>
  <si>
    <t>Питання 18</t>
  </si>
  <si>
    <t>Питання 19</t>
  </si>
  <si>
    <t>В чому логіка DCF аналізу?</t>
  </si>
  <si>
    <t>Питання 20</t>
  </si>
  <si>
    <t>Що вам далося найлегше та найважче протягом модуля?</t>
  </si>
  <si>
    <t>Використовуючи умову питання 11, яка різниця (в місяцях) між проектами В та А (В-А)?</t>
  </si>
  <si>
    <t>Пам'ятаєте кейс з попереднього домашнього?))) Інвестори Сихівських столів мають очікуваний рівень дохідності 20%. Використовуючи Balance Sheet з кейсу за 2015 рік та вказані в умові проценти по боргових інструментах а також рівень податків, який юуде wacc цього бізнесу? (припускаємо що відсоток який платиться по кредиторській заборгованості =0. Спочатку потрібно порахувати середньозважений процент бо боргах)</t>
  </si>
  <si>
    <t>Вам дали проаналізувати компанію. Читаючи їхній balance sheet ви визнчили, що debt ratio становит 0.4. Додатково проаналізувавши beta інших компаній з індустрії, ви вирахували вартість equity цієї компанії, яка становить 8%. Також, з balance sheet ви визначили, що в компанії всі зобов'язання складаються тільки з одної облігації терміном на 5 років та купоном 5%. Яка середньозважена вартість капіталу компанії(wacc) ігноруючи податковий щит (tax shield)?</t>
  </si>
  <si>
    <t>Ви заробили 10,000 доларів та вирішили покласти їх на рахунок який платить простий відсоток. Ваш кум порадив покласти 4,000 доларів в JP Morgan під 8% річних на 5 років та 6,000 доларів в Citi під 7% річних на 6 років. Скільки в цілому доларів по відсотках ви отримаєте від цього вкладення.</t>
  </si>
  <si>
    <t>Порахуйте суму майбутніх вартостей 10,000 доларів (і+іі+ііі): і) через 5 років під складних 10% іі) через 7 років під складних 7% ііі) через 10 років під простих 8%</t>
  </si>
  <si>
    <t>Компанія Сихівські Столи має пенсійне зобов'язання перед майстрами у розмірі 100,000 грн, які повинні бути виплаченими через 25 років. Виходячи на ІРО, рада директорів найняла оцінити вартість акцій компанії. Для цього вам потрібно оцінити теперішню вартість цього зобовязання. Якою вона буде, знаючи що ставка дисконтування для цього бізнесу є 16.5%.</t>
  </si>
  <si>
    <t>У 2012 році Василь вернувся з заробітків в Чехії і купив квартиру на Сихові за 30,000 доларів. Рівно через три роки, в зв'язку з підвищеним попитом на нерухомість, він продав цю квартиру за 38,000 доларів. Яка річна дохідність цієї інвестиції?</t>
  </si>
  <si>
    <t>Використовуючи умову з питання 5, та знаючи, що інвестиція в проект становить $1,000, яким буде NPV проекту, якщо wacc становить 20%.</t>
  </si>
  <si>
    <t>Ви вирішили назбирати гроші на квартиру, щоб купити її через 5 років. Сьогодні в вас є 20,000 доларів. Кожного місяця ви докладатимете 100 доларів на цей рахунок, який нараховуватиме складні відсотки щомісячно. Річний процент, який платить банк становить 5%. Квартира коштуватиме 50,000 доларів. Скільки в вас залишиться/бракуватиме грошей для цієї покупки через 5 років (сума Х-50,000)?</t>
  </si>
  <si>
    <t>Вам на стіл поклали два інвестиційні проекти. Проект А вимагає інвестицій у розмірі 20000, проект В вимагає інвестицій у розмірі 30,000. Грошовий потік проекту А: рік 1 = 10,000, рік 2 = 12,000, рік 3= 15,000, рік 4 = 16,000. Грошовий потік проекту  В становить: рік 1 = 9,000, рік 2 = 12,000, рік 3 = 15,000, рік 4 = 17,000. Ставка дисконтування проектів А та В становить 10%. Використовуючи NPV, який проект ви оберете?</t>
  </si>
  <si>
    <t xml:space="preserve">У цьому році, EBITDA вашої компанії становила 15,000 доларів. Ви проаналізували конкурентні компанії на ринку і побачили що середній мультиплікатор EV/EBITDA для них становить х5.3. Яка EV вашої компанії? </t>
  </si>
  <si>
    <t>Вам запропонували інвестиційний проект, в який необхідно інвестувати 100,000 доларів. Проект генеруватиме 50,000 доларів доходу щороку. На діяльність проекту вам необхідно буде витрачати щороку 20,000 доларів. Амортизації та процентів в проекті не буде. В кінці 5-го року ви продасте проект за х2 EBITDA останнього року. Який IRR проекту?</t>
  </si>
  <si>
    <t>Ви вирішили щомісяця відкладати по 350 доларів на рахунок, починаючи з кінця цього місяця. Рахунок платить складний процент у розмірі 10% річних. Скільки місяців вам доведеться відкладати, поки ви назбираєте 35,000.</t>
  </si>
  <si>
    <t>Через 5 років ви вийдете на пенсію та отримуватимете 5,000 гривень в кінці кожного року, що ви на пенсії. Ваших пенсійних забезпечень вистарчить на 20 років таких платежів (тобто ваш пенсійний фонд становитиме 100,000 гривень). Яка сьогодні теперішня вартість ваших майбутніх пенсійних виплат, якщо ставка дисконтування становить 6%?</t>
  </si>
  <si>
    <t>Ви розглядаєте інветиційний проект, що генеруватиме наступний грошовий потік: Рік 1 =980, рік 2 = 1,040, рік 3 =1,500, рік 4 = 1,600, рік 5 = 1,680. Яка теперішня вартість грошових потоків цього проекту, якщо wacc цього проекту 10%.</t>
  </si>
  <si>
    <t>грн в місяць на харчування,</t>
  </si>
  <si>
    <t xml:space="preserve">грн в місяць на одяг та </t>
  </si>
  <si>
    <t>Перегорнувши чверть століття життя, він намагється зрозуміти, що ж йому далі робити в житті?! Знайома ситуація, еге ж…</t>
  </si>
  <si>
    <t>Петро закінчив економічний факультет три роки тому і відразу влаштувалася на роботу в офісі, яка йому платитиме з наступного року зарплату у розмірі</t>
  </si>
  <si>
    <t>грн. Не маючи власного житла, він змушений орендувати квартиру, віддаючи за неї</t>
  </si>
  <si>
    <t xml:space="preserve">грн в місяць за комуналку. Окрім того, він тратить в середньому </t>
  </si>
  <si>
    <t>Три роки тому Петро починав свою трудову діяльність з зарплати</t>
  </si>
  <si>
    <t>Петро дуже хоче вчитися. У нього є дві опції, поступити на магістерську програму в УКУ у Львові, або поїхати навчатися в KMBS у Києві.</t>
  </si>
  <si>
    <t>Програма в УКУ коштує</t>
  </si>
  <si>
    <t>грн в рік. Участь в позакласних активітетах обходитиметься</t>
  </si>
  <si>
    <t>грн в місяць. Всі інші витрати Петра протягом навчання становитимуть в середньому</t>
  </si>
  <si>
    <t>грн в місяць. Після закінчення навчання Петро очікує отримати нову роботу, зі стартовою зарплатою у розмірі</t>
  </si>
  <si>
    <t xml:space="preserve"> щороку. Премія на цій роботі очікується у розмірі</t>
  </si>
  <si>
    <t>грн в місяць орендної плати а також, в середньому,</t>
  </si>
  <si>
    <t>грн в рік. Проте, УКУ надає можливість проживання в гуртожитку, що коштує</t>
  </si>
  <si>
    <t>грн в місяць та очікуваним ростом у розмірі</t>
  </si>
  <si>
    <t>Навчання в Києві триватиме 3 роки та коштуватиме</t>
  </si>
  <si>
    <t>грн. Окрім плати за навчання, Петрові навчальні матеріали коштуватимуть</t>
  </si>
  <si>
    <t>грн в рік. KMBS не дає можливості продивати в гуртожитку, тому Петрові доведеться винаймати квартиру за</t>
  </si>
  <si>
    <t>грн в місяць протягом періоду навчання. Всі інші витрати Петра становитимуть</t>
  </si>
  <si>
    <t>річних. Наприклад, якщо Петро заощаджував 100 грн у 2016, то клав їх на рахунок в кінці 2016, а відсотки на ці 100 грн нараховувались у 2017. Сума та відсоток з попереднього року накопичуються.</t>
  </si>
  <si>
    <t>грн  та триває 2 роки. Оплата за навчанна проводиться на початку навчання. Окрім плати за навчання, Петрові навчальні матеріали коштуватимуть</t>
  </si>
  <si>
    <t>грн в місяць. Всі витрати (крім оплати за навчання відбуваються в кінці року). Після закінчення навчання Петро очікує отримати нову роботу, зі стартовою зарплатою у розмірі</t>
  </si>
  <si>
    <t>На вулиці темно, гості йдуть додому, а Петро збирається мити велику кількість посуди - він щойно відсвяткував свій 25-й день народження.</t>
  </si>
  <si>
    <t>Ріст зарплатні становив 1000 грн в рік. Якщо він залишиться на цій роботі, то подальший очікуваний ріст зарплатні становитиме</t>
  </si>
  <si>
    <t>За підсумками кожного року, всі гроші, які в нього залишалися, в кінці того ж року він відкладав на гривневий рахунок в банку, який платить йому простий відсоток у розмірі</t>
  </si>
  <si>
    <t>Окрім того, працюючи офіційно, Петро сплачує Податок на доходи фізичних осіб (ПДФО) та військовий збір, які в сумі становлять</t>
  </si>
  <si>
    <t>у випадку, якщо він залишиться на сьогоднішній роботі.</t>
  </si>
  <si>
    <t>Ставка кредитування банку становить</t>
  </si>
  <si>
    <t>Відсотки, які нараховуються банком протягом періоду навчання (поки немає доходу), накопичуються на баланс боргу.</t>
  </si>
  <si>
    <t>А</t>
  </si>
  <si>
    <t>В</t>
  </si>
  <si>
    <t>С</t>
  </si>
  <si>
    <t>D</t>
  </si>
  <si>
    <t>Допоможіть Петрові прийняти рішення</t>
  </si>
  <si>
    <t>2) Скільки грошей Петро заощадив станом на сьогодні?</t>
  </si>
  <si>
    <t>Е</t>
  </si>
  <si>
    <t>5) Порахуйте теперешню вартість прибутку від трудової діяльності та прибутку від рахунку в банку в результаті такого рішення?</t>
  </si>
  <si>
    <t>7) Порахуйте грошовий потік Петра якщо він вирішить вчитися у Львові?</t>
  </si>
  <si>
    <t>8) Порахуйте теперешню вартість прибутку від трудової діяльності та прибутку від рахунку в банку в результаті такого рішення?</t>
  </si>
  <si>
    <t>10) Порахуйте грошовий потік Петра якщо він вирішить вчитися в Києві?</t>
  </si>
  <si>
    <t>11) Порахуйте теперешню вартість прибутку від трудової діяльності та прибутку від рахунку в банку в результаті такого рішення?</t>
  </si>
  <si>
    <r>
      <t xml:space="preserve">та його витрати ,були ті ж що і зараз (та сама </t>
    </r>
    <r>
      <rPr>
        <u/>
        <sz val="11"/>
        <color theme="1"/>
        <rFont val="Calibri"/>
        <family val="2"/>
        <scheme val="minor"/>
      </rPr>
      <t>сума</t>
    </r>
    <r>
      <rPr>
        <sz val="11"/>
        <color theme="1"/>
        <rFont val="Calibri"/>
        <family val="2"/>
        <scheme val="minor"/>
      </rPr>
      <t xml:space="preserve"> кожного року).</t>
    </r>
  </si>
  <si>
    <t>за рік. Також, Петро отримував та в подальшому отримуватиме щорічну премію у розмірі</t>
  </si>
  <si>
    <t>від доходу (дохід = зарплата + премія).</t>
  </si>
  <si>
    <t>Рік</t>
  </si>
  <si>
    <t>Баланс початок року</t>
  </si>
  <si>
    <t>Заощаджено</t>
  </si>
  <si>
    <t>Баланс кінець року</t>
  </si>
  <si>
    <t>Нараховані % по депозиту</t>
  </si>
  <si>
    <r>
      <t xml:space="preserve">Те саме він робитиме і в подальшому. </t>
    </r>
    <r>
      <rPr>
        <i/>
        <sz val="11"/>
        <color theme="1"/>
        <rFont val="Calibri"/>
        <family val="2"/>
        <scheme val="minor"/>
      </rPr>
      <t>(Дивись додаток 1)</t>
    </r>
  </si>
  <si>
    <t>Додаток 1</t>
  </si>
  <si>
    <t>від укладу. Структура споживання/заощадження буде такою ж, як і зараз, податок такий же ж. Протягом навчання працювати йому заборонено.</t>
  </si>
  <si>
    <t>Варто зазаначити, що для проведення розрахунків, Петро використовує ставку дисконтування у розмірі</t>
  </si>
  <si>
    <t>у випадку, якщо він піде навчатися на одну з програм, та</t>
  </si>
  <si>
    <t>Це означає, що сума, яку Петро повинен взяти до початку навчання = сума оплати за навчання + сума, наобхіна для покриття всіх витрат протягом періоду навчання - сума яку він заощадив за попередні три роки роботи.</t>
  </si>
  <si>
    <r>
      <t xml:space="preserve">Коли в Петра появиться дохід, то він весь йтиме на покриття балансу боргу. Після виплати боргу, всі гроші Петро заощаджуватиме на той саамий накопичувальний рахунок, що і сьогодні. </t>
    </r>
    <r>
      <rPr>
        <i/>
        <sz val="11"/>
        <color theme="1"/>
        <rFont val="Calibri"/>
        <family val="2"/>
        <scheme val="minor"/>
      </rPr>
      <t>(Дивись додаток 2)</t>
    </r>
  </si>
  <si>
    <t>Додаток 2</t>
  </si>
  <si>
    <t>Сума необхідна для всього періоду навчання =</t>
  </si>
  <si>
    <t>Нараховані % по кредиту</t>
  </si>
  <si>
    <t>Кошти на погашення балансу</t>
  </si>
  <si>
    <t>Баланс на кінець року</t>
  </si>
  <si>
    <t>Прибуток коли ми почали працювати =</t>
  </si>
  <si>
    <t>1) Складіть історичний грошовий потік Петра до сьогодні?</t>
  </si>
  <si>
    <t>ВПИШІТЬ ЄДИНУ ПРАВИЛЬНУ ВІДПОДВІЬ В ЖОВТУ КЛІТИНКУ!!!!</t>
  </si>
  <si>
    <t>Робота в класі</t>
  </si>
  <si>
    <t>Питання</t>
  </si>
  <si>
    <t>Кейс</t>
  </si>
  <si>
    <t>У випадку, якщо логіка розв'язання є правильною, проте десь є помилка в обчисленнях, студент може отримати 0.75%.</t>
  </si>
  <si>
    <t>Деякі пояснення до того, як готувати домашнє завдання.</t>
  </si>
  <si>
    <t>ЗАВДАННЯ</t>
  </si>
  <si>
    <t>3) Яка, на Вашу думку, теперішня вартість заощаджених грошей?</t>
  </si>
  <si>
    <t>4) Порахуйте грошовий потік Петра, якщо він вирішить залишитися на тій же ж роботі?</t>
  </si>
  <si>
    <t>6) Порахуйте NPV такого рішення?</t>
  </si>
  <si>
    <t>9) Порахуйте NPV такого рішення?</t>
  </si>
  <si>
    <t>12) Порахуйте NPV такого рішення?</t>
  </si>
  <si>
    <t>13) Чому, на Вашу думку, ставки дисконтування різняться?</t>
  </si>
  <si>
    <t>14) Розуміючи терію вартості грошей в часі та критиреії прийняття інвестиційних рішень, чи пішли б Ви навчатися сьогодні?</t>
  </si>
  <si>
    <t>ВЧИТИСЬ ЧИ НЕ ВЧИТИСЬ?</t>
  </si>
  <si>
    <t>грн в місяць на всі інші витрати (транспорт, дозвілля і тд.). Така структура витрат зберігатиметься протягом всього періоду що він працюватиме (структура = витрата/зарплату).</t>
  </si>
  <si>
    <t xml:space="preserve">від річного посадового укладу. Цю премію він заощаджує і вона виплачується в кінці кожного року, що Петро працює. </t>
  </si>
  <si>
    <r>
      <t xml:space="preserve">Петро планує працювати ще 40 років та очікує, що, якщо він залишиться на цій роботі, то </t>
    </r>
    <r>
      <rPr>
        <u/>
        <sz val="11"/>
        <color theme="1"/>
        <rFont val="Calibri"/>
        <family val="2"/>
        <scheme val="minor"/>
      </rPr>
      <t>структура</t>
    </r>
    <r>
      <rPr>
        <sz val="11"/>
        <color theme="1"/>
        <rFont val="Calibri"/>
        <family val="2"/>
        <scheme val="minor"/>
      </rPr>
      <t xml:space="preserve"> його витрат протягом цього періоду буде тією ж, що і зараз.</t>
    </r>
  </si>
  <si>
    <t>Якщо Петро вирішить йти вчитися, то йому доведеться брати кредит на навчання. Банк погодився профінансувати це навчання, за умови, що кредит буде вибраний перед початком навчання.</t>
  </si>
  <si>
    <t>ВІДПОВІДІ</t>
  </si>
  <si>
    <t>Кейс Бонус</t>
  </si>
  <si>
    <t>Payback period =</t>
  </si>
  <si>
    <t>5.</t>
  </si>
  <si>
    <t>IRR =</t>
  </si>
  <si>
    <t>4.</t>
  </si>
  <si>
    <t>NPV =</t>
  </si>
  <si>
    <t>3.</t>
  </si>
  <si>
    <t>Акумульовані PV ГП проекту</t>
  </si>
  <si>
    <t>PV ГП проекту</t>
  </si>
  <si>
    <t>ГП проекту</t>
  </si>
  <si>
    <t>ГП від операцій</t>
  </si>
  <si>
    <t>Інвестиція</t>
  </si>
  <si>
    <t>Чистий прибуток</t>
  </si>
  <si>
    <t>Податок</t>
  </si>
  <si>
    <t>EBT</t>
  </si>
  <si>
    <t>Процент</t>
  </si>
  <si>
    <t>Амортизація</t>
  </si>
  <si>
    <t>EBITDA</t>
  </si>
  <si>
    <t>Операційні витрати</t>
  </si>
  <si>
    <t>Собівартість</t>
  </si>
  <si>
    <t>Дохід</t>
  </si>
  <si>
    <t xml:space="preserve">2. </t>
  </si>
  <si>
    <t>WACC =</t>
  </si>
  <si>
    <t>1.</t>
  </si>
  <si>
    <t>Відповіді та калькуляції показати нижче</t>
  </si>
  <si>
    <t>5. Порахувати дисконтований період окупності проекту</t>
  </si>
  <si>
    <t>4. Порахувати IRR проекту</t>
  </si>
  <si>
    <t>3. Порахувати NPV проекту</t>
  </si>
  <si>
    <t>2. Скласти грошовий потік для проекту</t>
  </si>
  <si>
    <t>1. Порахувати WACC компанії</t>
  </si>
  <si>
    <t>Завдання</t>
  </si>
  <si>
    <t>В кінці 5го року інвестори планують продати бізнес за дві EBITDA п'ятого року.</t>
  </si>
  <si>
    <t>Податкова ставка для таких бізнесів становить 40%.</t>
  </si>
  <si>
    <t>Очікувана дохідність інвесторів становить 20%.</t>
  </si>
  <si>
    <t>Гроші вкладені в товар повернуться в кінці 5го року.</t>
  </si>
  <si>
    <t>Решту суми, необхідної для інветсиції, вклали власники: 30000 грн для купівлі автомобіля (які невистачало з позики) та 50000 грн для закупки товару.</t>
  </si>
  <si>
    <t>Щоб купити автомобіль, компанія позичила 120000 грн під 8% річних (виплата щороку) та поверненням позики в кінці 5го року.</t>
  </si>
  <si>
    <t>В кінці 5го року вони планують продати її на брухт за 50000 грн.</t>
  </si>
  <si>
    <t>Для перевозки шкарпеток компанія купили Таврію за 150000 грн, яка амортизується прямолінійним методом протягом наступних 5 років.</t>
  </si>
  <si>
    <t>Інвестиція в бізнес становить 200000 грн.</t>
  </si>
  <si>
    <t>Компанія домовилась з опертором будок, що вони братимауть ці будки в довгострокову оренду з фіксованою ціною 7000 грн в місяць за будку протягом наступних 5 років.</t>
  </si>
  <si>
    <t>На перший рік, зарплата одного продавця становитиме, 3200 грн в рік, і надалі ростиме з інфляцією.</t>
  </si>
  <si>
    <t>Компанія матиме по 2 продавці в кожну будку. В перший рік планується 1 будка, в другий 2, в третій 3, в четвертий 4, в п'ятий також 4 будки.</t>
  </si>
  <si>
    <t>Інших валових витрат в компанії немає.</t>
  </si>
  <si>
    <t xml:space="preserve">Закупівельні та продажні ціни рухатимуться з інфляцією, яка прогнозується в середньому 10% протягом наступних 5 років. </t>
  </si>
  <si>
    <t>В перший рік шкарпетки купуватимуть по 10 грн а продаватимуть по 20 грн.</t>
  </si>
  <si>
    <t>Ріст продаж планується 50% в другий рік, 40% в третій рік, 30% в четвертий і 15% в п'ятий рік, відповідно.</t>
  </si>
  <si>
    <t xml:space="preserve">В перший рік компанія планує продажі на рівні 2000 пар шкарпеток в місяць. </t>
  </si>
  <si>
    <t>Два партнери вирішили відкрити будки на базарі та продавати шкарпетки.</t>
  </si>
  <si>
    <t>Умова задачі</t>
  </si>
  <si>
    <t>У випадку присутності на лекції, студент отримує 16% автоматично та 4% за активність у класі. Два дні = max 20%.</t>
  </si>
  <si>
    <r>
      <t xml:space="preserve">Одне питання = 1.5%. Питання вважатиметься зарахованим у випадку, якщо є правильна відповідь в </t>
    </r>
    <r>
      <rPr>
        <b/>
        <u/>
        <sz val="11"/>
        <color theme="1"/>
        <rFont val="Calibri"/>
        <family val="2"/>
        <scheme val="minor"/>
      </rPr>
      <t>жовтій</t>
    </r>
    <r>
      <rPr>
        <sz val="11"/>
        <color theme="1"/>
        <rFont val="Calibri"/>
        <family val="2"/>
        <scheme val="minor"/>
      </rPr>
      <t xml:space="preserve"> клітинці, поданий розв'язок в </t>
    </r>
    <r>
      <rPr>
        <b/>
        <u/>
        <sz val="11"/>
        <color theme="1"/>
        <rFont val="Calibri"/>
        <family val="2"/>
        <scheme val="minor"/>
      </rPr>
      <t>таблиці</t>
    </r>
    <r>
      <rPr>
        <sz val="11"/>
        <color theme="1"/>
        <rFont val="Calibri"/>
        <family val="2"/>
        <scheme val="minor"/>
      </rPr>
      <t xml:space="preserve"> під питанням та</t>
    </r>
  </si>
  <si>
    <t>правильна відповідь заокруглена до 2 значень після коми.</t>
  </si>
  <si>
    <t>Якщо ці три параметри не збігаються, то питання = 0!!!!!</t>
  </si>
  <si>
    <t>Відповіді на кейс теж повинні заноситися в жовті клітинки в закладці Case.</t>
  </si>
  <si>
    <t>Розв'язок потрібно подати нижче.</t>
  </si>
  <si>
    <t>Заокруглення - два значення піся коми</t>
  </si>
  <si>
    <t>Також, ви можете розв'язати бонусний кейс і покращити таким чином свою оцінку за цю домашню роботу.</t>
  </si>
  <si>
    <t>Відповідь на питання 19 та 20 впишіть у бокс під питанням.</t>
  </si>
  <si>
    <t>Успіхів!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</si>
</sst>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quot;$&quot;#,##0_);[Red]\(&quot;$&quot;#,##0\)"/>
    <numFmt numFmtId="165" formatCode="&quot;$&quot;#,##0.00_);[Red]\(&quot;$&quot;#,##0.00\)"/>
    <numFmt numFmtId="166" formatCode="_(* #,##0.00_);_(* \(#,##0.00\);_(* &quot;-&quot;??_);_(@_)"/>
    <numFmt numFmtId="167" formatCode="_(* #,##0_);_(* \(#,##0\);_(* &quot;-&quot;??_);_(@_)"/>
    <numFmt numFmtId="168" formatCode="0.0%"/>
  </numFmts>
  <fonts count="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
      <b/>
      <sz val="11"/>
      <color rgb="FFFF0000"/>
      <name val="Calibri"/>
      <family val="2"/>
      <charset val="204"/>
      <scheme val="minor"/>
    </font>
  </fonts>
  <fills count="3">
    <fill>
      <patternFill patternType="none"/>
    </fill>
    <fill>
      <patternFill patternType="gray125"/>
    </fill>
    <fill>
      <patternFill patternType="solid">
        <fgColor rgb="FFFFFF00"/>
        <bgColor indexed="64"/>
      </patternFill>
    </fill>
  </fills>
  <borders count="19">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9" fontId="1" fillId="0" borderId="0" applyFont="0" applyFill="0" applyBorder="0" applyAlignment="0" applyProtection="0"/>
    <xf numFmtId="166" fontId="1" fillId="0" borderId="0" applyFont="0" applyFill="0" applyBorder="0" applyAlignment="0" applyProtection="0"/>
  </cellStyleXfs>
  <cellXfs count="56">
    <xf numFmtId="0" fontId="0" fillId="0" borderId="0" xfId="0"/>
    <xf numFmtId="0" fontId="4" fillId="0" borderId="1" xfId="0" applyFont="1" applyBorder="1"/>
    <xf numFmtId="0" fontId="0" fillId="0" borderId="2" xfId="0" applyBorder="1"/>
    <xf numFmtId="0" fontId="0" fillId="0" borderId="3" xfId="0" applyBorder="1"/>
    <xf numFmtId="0" fontId="3" fillId="0" borderId="4" xfId="0" applyFont="1" applyBorder="1"/>
    <xf numFmtId="0" fontId="0" fillId="0" borderId="0" xfId="0" applyBorder="1"/>
    <xf numFmtId="0" fontId="0" fillId="0" borderId="5" xfId="0" applyBorder="1"/>
    <xf numFmtId="0" fontId="2" fillId="0" borderId="6" xfId="0" applyFont="1" applyBorder="1"/>
    <xf numFmtId="0" fontId="2" fillId="0" borderId="7" xfId="0" applyFont="1" applyBorder="1"/>
    <xf numFmtId="0" fontId="2" fillId="0" borderId="8" xfId="0" applyFont="1" applyBorder="1"/>
    <xf numFmtId="0" fontId="2" fillId="0" borderId="4" xfId="0" applyFont="1" applyBorder="1"/>
    <xf numFmtId="0" fontId="2" fillId="0" borderId="0" xfId="0" applyFont="1" applyBorder="1"/>
    <xf numFmtId="0" fontId="2" fillId="0" borderId="5" xfId="0" applyFont="1" applyBorder="1"/>
    <xf numFmtId="0" fontId="2" fillId="0" borderId="9" xfId="0" applyFont="1" applyBorder="1"/>
    <xf numFmtId="0" fontId="2" fillId="0" borderId="10" xfId="0" applyFont="1" applyBorder="1"/>
    <xf numFmtId="0" fontId="2" fillId="0" borderId="11" xfId="0" applyFont="1" applyBorder="1"/>
    <xf numFmtId="165" fontId="2" fillId="0" borderId="7" xfId="0" applyNumberFormat="1" applyFont="1" applyBorder="1"/>
    <xf numFmtId="165" fontId="2" fillId="0" borderId="0" xfId="0" applyNumberFormat="1" applyFont="1" applyBorder="1"/>
    <xf numFmtId="9" fontId="2" fillId="0" borderId="0" xfId="0" applyNumberFormat="1" applyFont="1" applyBorder="1"/>
    <xf numFmtId="10" fontId="2" fillId="0" borderId="0" xfId="0" applyNumberFormat="1" applyFont="1" applyBorder="1"/>
    <xf numFmtId="10" fontId="2" fillId="0" borderId="7" xfId="1" applyNumberFormat="1" applyFont="1" applyBorder="1"/>
    <xf numFmtId="9" fontId="2" fillId="0" borderId="7" xfId="0" applyNumberFormat="1" applyFont="1" applyBorder="1"/>
    <xf numFmtId="9" fontId="0" fillId="0" borderId="0" xfId="0" applyNumberFormat="1"/>
    <xf numFmtId="10" fontId="0" fillId="0" borderId="0" xfId="0" applyNumberFormat="1"/>
    <xf numFmtId="167" fontId="0" fillId="0" borderId="0" xfId="2" applyNumberFormat="1" applyFont="1"/>
    <xf numFmtId="167" fontId="0" fillId="0" borderId="0" xfId="0" applyNumberFormat="1"/>
    <xf numFmtId="168" fontId="0" fillId="0" borderId="0" xfId="0" applyNumberFormat="1"/>
    <xf numFmtId="165" fontId="0" fillId="0" borderId="0" xfId="0" applyNumberFormat="1"/>
    <xf numFmtId="0" fontId="3" fillId="0" borderId="0" xfId="0" applyFont="1"/>
    <xf numFmtId="164" fontId="0" fillId="0" borderId="0" xfId="0" applyNumberFormat="1"/>
    <xf numFmtId="0" fontId="0" fillId="0" borderId="0" xfId="0" applyNumberFormat="1"/>
    <xf numFmtId="0" fontId="3" fillId="0" borderId="0" xfId="0" applyNumberFormat="1" applyFont="1"/>
    <xf numFmtId="0" fontId="4" fillId="0" borderId="0" xfId="0" applyFont="1"/>
    <xf numFmtId="0" fontId="0" fillId="0" borderId="0" xfId="0" applyFont="1"/>
    <xf numFmtId="0" fontId="2" fillId="2" borderId="0" xfId="0" applyFont="1" applyFill="1"/>
    <xf numFmtId="0" fontId="0" fillId="2" borderId="0" xfId="0" applyFill="1"/>
    <xf numFmtId="0" fontId="0" fillId="0" borderId="12" xfId="0" applyBorder="1"/>
    <xf numFmtId="0" fontId="0" fillId="0" borderId="13" xfId="0" applyBorder="1"/>
    <xf numFmtId="9" fontId="0" fillId="0" borderId="14" xfId="0" applyNumberFormat="1" applyBorder="1"/>
    <xf numFmtId="0" fontId="0" fillId="0" borderId="4" xfId="0" applyBorder="1"/>
    <xf numFmtId="9" fontId="0" fillId="0" borderId="5" xfId="0" applyNumberFormat="1" applyBorder="1"/>
    <xf numFmtId="0" fontId="0" fillId="0" borderId="9" xfId="0" applyBorder="1"/>
    <xf numFmtId="0" fontId="0" fillId="0" borderId="10" xfId="0" applyBorder="1"/>
    <xf numFmtId="9" fontId="0" fillId="0" borderId="11" xfId="0" applyNumberFormat="1" applyBorder="1"/>
    <xf numFmtId="0" fontId="0" fillId="0" borderId="15" xfId="0" applyBorder="1"/>
    <xf numFmtId="0" fontId="0" fillId="2" borderId="15" xfId="0" applyFill="1" applyBorder="1"/>
    <xf numFmtId="0" fontId="7" fillId="0" borderId="0" xfId="0" applyFont="1"/>
    <xf numFmtId="0" fontId="0" fillId="0" borderId="16" xfId="0" applyFill="1" applyBorder="1"/>
    <xf numFmtId="0" fontId="0" fillId="0" borderId="17" xfId="0" applyBorder="1"/>
    <xf numFmtId="9" fontId="0" fillId="0" borderId="18" xfId="0" applyNumberFormat="1" applyBorder="1"/>
    <xf numFmtId="0" fontId="0" fillId="0" borderId="0" xfId="0" quotePrefix="1"/>
    <xf numFmtId="0" fontId="0" fillId="0" borderId="0" xfId="0" applyFill="1"/>
    <xf numFmtId="0" fontId="6" fillId="0" borderId="0" xfId="0" applyFont="1"/>
    <xf numFmtId="0" fontId="0" fillId="0" borderId="4" xfId="0" applyBorder="1" applyAlignment="1">
      <alignment horizontal="left" vertical="center" wrapText="1"/>
    </xf>
    <xf numFmtId="0" fontId="0" fillId="0" borderId="0" xfId="0" applyBorder="1" applyAlignment="1">
      <alignment horizontal="left" vertical="center" wrapText="1"/>
    </xf>
    <xf numFmtId="0" fontId="0" fillId="0" borderId="5" xfId="0" applyBorder="1" applyAlignment="1">
      <alignment horizontal="left" vertical="center" wrapText="1"/>
    </xf>
  </cellXfs>
  <cellStyles count="3">
    <cellStyle name="Відсотковий" xfId="1" builtinId="5"/>
    <cellStyle name="Звичайний" xfId="0" builtinId="0"/>
    <cellStyle name="Фінансовий" xfId="2"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D22"/>
  <sheetViews>
    <sheetView showGridLines="0" tabSelected="1" workbookViewId="0">
      <selection activeCell="C22" sqref="C22"/>
    </sheetView>
  </sheetViews>
  <sheetFormatPr defaultRowHeight="14.4" x14ac:dyDescent="0.3"/>
  <sheetData>
    <row r="2" spans="2:4" ht="15" thickBot="1" x14ac:dyDescent="0.35"/>
    <row r="3" spans="2:4" x14ac:dyDescent="0.3">
      <c r="B3" s="36" t="s">
        <v>106</v>
      </c>
      <c r="C3" s="37"/>
      <c r="D3" s="38">
        <v>0.2</v>
      </c>
    </row>
    <row r="4" spans="2:4" x14ac:dyDescent="0.3">
      <c r="B4" s="39" t="s">
        <v>107</v>
      </c>
      <c r="C4" s="5"/>
      <c r="D4" s="40">
        <v>0.4</v>
      </c>
    </row>
    <row r="5" spans="2:4" ht="15" thickBot="1" x14ac:dyDescent="0.35">
      <c r="B5" s="41" t="s">
        <v>108</v>
      </c>
      <c r="C5" s="42"/>
      <c r="D5" s="43">
        <v>0.4</v>
      </c>
    </row>
    <row r="6" spans="2:4" ht="15" thickBot="1" x14ac:dyDescent="0.35">
      <c r="B6" s="47" t="s">
        <v>125</v>
      </c>
      <c r="C6" s="48"/>
      <c r="D6" s="49">
        <v>0.2</v>
      </c>
    </row>
    <row r="8" spans="2:4" x14ac:dyDescent="0.3">
      <c r="B8" t="s">
        <v>110</v>
      </c>
    </row>
    <row r="9" spans="2:4" x14ac:dyDescent="0.3">
      <c r="B9" s="28" t="s">
        <v>106</v>
      </c>
    </row>
    <row r="10" spans="2:4" x14ac:dyDescent="0.3">
      <c r="C10" t="s">
        <v>175</v>
      </c>
    </row>
    <row r="11" spans="2:4" x14ac:dyDescent="0.3">
      <c r="B11" s="28" t="s">
        <v>107</v>
      </c>
    </row>
    <row r="12" spans="2:4" x14ac:dyDescent="0.3">
      <c r="C12" t="s">
        <v>176</v>
      </c>
    </row>
    <row r="13" spans="2:4" x14ac:dyDescent="0.3">
      <c r="C13" t="s">
        <v>177</v>
      </c>
    </row>
    <row r="14" spans="2:4" x14ac:dyDescent="0.3">
      <c r="C14" t="s">
        <v>178</v>
      </c>
    </row>
    <row r="15" spans="2:4" x14ac:dyDescent="0.3">
      <c r="C15" t="s">
        <v>183</v>
      </c>
    </row>
    <row r="16" spans="2:4" x14ac:dyDescent="0.3">
      <c r="C16" t="s">
        <v>109</v>
      </c>
    </row>
    <row r="17" spans="2:3" x14ac:dyDescent="0.3">
      <c r="B17" s="28" t="s">
        <v>108</v>
      </c>
    </row>
    <row r="18" spans="2:3" x14ac:dyDescent="0.3">
      <c r="C18" t="s">
        <v>179</v>
      </c>
    </row>
    <row r="19" spans="2:3" x14ac:dyDescent="0.3">
      <c r="C19" t="s">
        <v>180</v>
      </c>
    </row>
    <row r="20" spans="2:3" x14ac:dyDescent="0.3">
      <c r="C20" t="s">
        <v>181</v>
      </c>
    </row>
    <row r="21" spans="2:3" x14ac:dyDescent="0.3">
      <c r="C21" t="s">
        <v>182</v>
      </c>
    </row>
    <row r="22" spans="2:3" x14ac:dyDescent="0.3">
      <c r="C22" t="s">
        <v>184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O201"/>
  <sheetViews>
    <sheetView showGridLines="0" topLeftCell="A8" workbookViewId="0">
      <selection activeCell="N17" sqref="N17"/>
    </sheetView>
  </sheetViews>
  <sheetFormatPr defaultRowHeight="14.4" x14ac:dyDescent="0.3"/>
  <cols>
    <col min="3" max="3" width="11.5546875" bestFit="1" customWidth="1"/>
    <col min="4" max="4" width="10.5546875" bestFit="1" customWidth="1"/>
    <col min="6" max="6" width="9.88671875" bestFit="1" customWidth="1"/>
    <col min="7" max="7" width="11.5546875" bestFit="1" customWidth="1"/>
    <col min="8" max="8" width="10.88671875" bestFit="1" customWidth="1"/>
  </cols>
  <sheetData>
    <row r="2" spans="2:15" x14ac:dyDescent="0.3">
      <c r="B2" s="34" t="s">
        <v>105</v>
      </c>
      <c r="C2" s="35"/>
      <c r="D2" s="35"/>
      <c r="E2" s="35"/>
      <c r="F2" s="35"/>
      <c r="G2" s="35"/>
    </row>
    <row r="3" spans="2:15" ht="15" thickBot="1" x14ac:dyDescent="0.35"/>
    <row r="4" spans="2:15" x14ac:dyDescent="0.3">
      <c r="B4" s="1" t="s">
        <v>0</v>
      </c>
      <c r="C4" s="2"/>
      <c r="D4" s="2"/>
      <c r="E4" s="2"/>
      <c r="F4" s="2"/>
      <c r="G4" s="2"/>
      <c r="H4" s="2"/>
      <c r="I4" s="3"/>
    </row>
    <row r="5" spans="2:15" ht="64.5" customHeight="1" x14ac:dyDescent="0.3">
      <c r="B5" s="53" t="s">
        <v>29</v>
      </c>
      <c r="C5" s="54"/>
      <c r="D5" s="54"/>
      <c r="E5" s="54"/>
      <c r="F5" s="54"/>
      <c r="G5" s="54"/>
      <c r="H5" s="54"/>
      <c r="I5" s="55"/>
      <c r="N5" s="46" t="s">
        <v>124</v>
      </c>
    </row>
    <row r="6" spans="2:15" x14ac:dyDescent="0.3">
      <c r="B6" s="4" t="s">
        <v>1</v>
      </c>
      <c r="C6" s="5"/>
      <c r="D6" s="5"/>
      <c r="E6" s="5"/>
      <c r="F6" s="5"/>
      <c r="G6" s="5"/>
      <c r="H6" s="5"/>
      <c r="I6" s="6"/>
      <c r="N6" s="44">
        <v>1</v>
      </c>
      <c r="O6" s="45"/>
    </row>
    <row r="7" spans="2:15" x14ac:dyDescent="0.3">
      <c r="B7" s="7"/>
      <c r="C7" s="8"/>
      <c r="D7" s="8"/>
      <c r="E7" s="8"/>
      <c r="F7" s="8"/>
      <c r="G7" s="8"/>
      <c r="H7" s="8"/>
      <c r="I7" s="9"/>
      <c r="N7" s="44">
        <v>2</v>
      </c>
      <c r="O7" s="45"/>
    </row>
    <row r="8" spans="2:15" x14ac:dyDescent="0.3">
      <c r="B8" s="10"/>
      <c r="C8" s="11"/>
      <c r="D8" s="11"/>
      <c r="E8" s="11"/>
      <c r="F8" s="11"/>
      <c r="G8" s="11"/>
      <c r="H8" s="11"/>
      <c r="I8" s="12"/>
      <c r="N8" s="44">
        <v>3</v>
      </c>
      <c r="O8" s="45"/>
    </row>
    <row r="9" spans="2:15" x14ac:dyDescent="0.3">
      <c r="B9" s="10"/>
      <c r="C9" s="11"/>
      <c r="D9" s="11"/>
      <c r="E9" s="11"/>
      <c r="F9" s="11"/>
      <c r="G9" s="11"/>
      <c r="H9" s="11"/>
      <c r="I9" s="12"/>
      <c r="N9" s="44">
        <v>4</v>
      </c>
      <c r="O9" s="45"/>
    </row>
    <row r="10" spans="2:15" x14ac:dyDescent="0.3">
      <c r="B10" s="10"/>
      <c r="C10" s="11"/>
      <c r="D10" s="11"/>
      <c r="E10" s="11"/>
      <c r="F10" s="11"/>
      <c r="G10" s="11"/>
      <c r="H10" s="11"/>
      <c r="I10" s="12"/>
      <c r="N10" s="44">
        <v>5</v>
      </c>
      <c r="O10" s="45"/>
    </row>
    <row r="11" spans="2:15" ht="15" thickBot="1" x14ac:dyDescent="0.35">
      <c r="B11" s="13"/>
      <c r="C11" s="14"/>
      <c r="D11" s="14"/>
      <c r="E11" s="14"/>
      <c r="F11" s="14"/>
      <c r="G11" s="14"/>
      <c r="H11" s="14"/>
      <c r="I11" s="15"/>
      <c r="N11" s="44">
        <v>6</v>
      </c>
      <c r="O11" s="45"/>
    </row>
    <row r="12" spans="2:15" x14ac:dyDescent="0.3">
      <c r="N12" s="44">
        <v>7</v>
      </c>
      <c r="O12" s="45"/>
    </row>
    <row r="13" spans="2:15" ht="15" thickBot="1" x14ac:dyDescent="0.35">
      <c r="N13" s="44">
        <v>8</v>
      </c>
      <c r="O13" s="45"/>
    </row>
    <row r="14" spans="2:15" x14ac:dyDescent="0.3">
      <c r="B14" s="1" t="s">
        <v>2</v>
      </c>
      <c r="C14" s="2"/>
      <c r="D14" s="2"/>
      <c r="E14" s="2"/>
      <c r="F14" s="2"/>
      <c r="G14" s="2"/>
      <c r="H14" s="2"/>
      <c r="I14" s="3"/>
      <c r="N14" s="44">
        <v>9</v>
      </c>
      <c r="O14" s="45"/>
    </row>
    <row r="15" spans="2:15" ht="57" customHeight="1" x14ac:dyDescent="0.3">
      <c r="B15" s="53" t="s">
        <v>30</v>
      </c>
      <c r="C15" s="54"/>
      <c r="D15" s="54"/>
      <c r="E15" s="54"/>
      <c r="F15" s="54"/>
      <c r="G15" s="54"/>
      <c r="H15" s="54"/>
      <c r="I15" s="55"/>
      <c r="N15" s="44">
        <v>10</v>
      </c>
      <c r="O15" s="45"/>
    </row>
    <row r="16" spans="2:15" x14ac:dyDescent="0.3">
      <c r="B16" s="4" t="s">
        <v>1</v>
      </c>
      <c r="C16" s="5"/>
      <c r="D16" s="5"/>
      <c r="E16" s="5"/>
      <c r="F16" s="5"/>
      <c r="G16" s="5"/>
      <c r="H16" s="5"/>
      <c r="I16" s="6"/>
      <c r="N16" s="44">
        <v>11</v>
      </c>
      <c r="O16" s="45"/>
    </row>
    <row r="17" spans="2:15" x14ac:dyDescent="0.3">
      <c r="B17" s="7"/>
      <c r="C17" s="16"/>
      <c r="D17" s="8"/>
      <c r="E17" s="8"/>
      <c r="F17" s="8"/>
      <c r="G17" s="8"/>
      <c r="H17" s="8"/>
      <c r="I17" s="9"/>
      <c r="N17" s="44">
        <v>12</v>
      </c>
      <c r="O17" s="45"/>
    </row>
    <row r="18" spans="2:15" x14ac:dyDescent="0.3">
      <c r="B18" s="10"/>
      <c r="C18" s="17"/>
      <c r="D18" s="11"/>
      <c r="E18" s="11"/>
      <c r="F18" s="11"/>
      <c r="G18" s="11"/>
      <c r="H18" s="11"/>
      <c r="I18" s="12"/>
      <c r="N18" s="44">
        <v>13</v>
      </c>
      <c r="O18" s="45"/>
    </row>
    <row r="19" spans="2:15" x14ac:dyDescent="0.3">
      <c r="B19" s="10"/>
      <c r="C19" s="11"/>
      <c r="D19" s="11"/>
      <c r="E19" s="11"/>
      <c r="F19" s="11"/>
      <c r="G19" s="11"/>
      <c r="H19" s="11"/>
      <c r="I19" s="12"/>
      <c r="N19" s="44">
        <v>14</v>
      </c>
      <c r="O19" s="45"/>
    </row>
    <row r="20" spans="2:15" x14ac:dyDescent="0.3">
      <c r="B20" s="10"/>
      <c r="C20" s="17"/>
      <c r="D20" s="11"/>
      <c r="E20" s="11"/>
      <c r="F20" s="11"/>
      <c r="G20" s="11"/>
      <c r="H20" s="11"/>
      <c r="I20" s="12"/>
      <c r="N20" s="44">
        <v>15</v>
      </c>
      <c r="O20" s="45"/>
    </row>
    <row r="21" spans="2:15" ht="15" thickBot="1" x14ac:dyDescent="0.35">
      <c r="B21" s="13"/>
      <c r="C21" s="14"/>
      <c r="D21" s="14"/>
      <c r="E21" s="14"/>
      <c r="F21" s="14"/>
      <c r="G21" s="14"/>
      <c r="H21" s="14"/>
      <c r="I21" s="15"/>
      <c r="N21" s="44">
        <v>16</v>
      </c>
      <c r="O21" s="45"/>
    </row>
    <row r="22" spans="2:15" x14ac:dyDescent="0.3">
      <c r="N22" s="44">
        <v>17</v>
      </c>
      <c r="O22" s="45"/>
    </row>
    <row r="23" spans="2:15" ht="15" thickBot="1" x14ac:dyDescent="0.35">
      <c r="N23" s="44">
        <v>18</v>
      </c>
      <c r="O23" s="45"/>
    </row>
    <row r="24" spans="2:15" x14ac:dyDescent="0.3">
      <c r="B24" s="1" t="s">
        <v>3</v>
      </c>
      <c r="C24" s="2"/>
      <c r="D24" s="2"/>
      <c r="E24" s="2"/>
      <c r="F24" s="2"/>
      <c r="G24" s="2"/>
      <c r="H24" s="2"/>
      <c r="I24" s="3"/>
    </row>
    <row r="25" spans="2:15" ht="90.75" customHeight="1" x14ac:dyDescent="0.3">
      <c r="B25" s="53" t="s">
        <v>31</v>
      </c>
      <c r="C25" s="54"/>
      <c r="D25" s="54"/>
      <c r="E25" s="54"/>
      <c r="F25" s="54"/>
      <c r="G25" s="54"/>
      <c r="H25" s="54"/>
      <c r="I25" s="55"/>
    </row>
    <row r="26" spans="2:15" ht="15" customHeight="1" x14ac:dyDescent="0.3">
      <c r="B26" s="4" t="s">
        <v>1</v>
      </c>
      <c r="C26" s="5"/>
      <c r="D26" s="5"/>
      <c r="E26" s="5"/>
      <c r="F26" s="5"/>
      <c r="G26" s="5"/>
      <c r="H26" s="5"/>
      <c r="I26" s="6"/>
    </row>
    <row r="27" spans="2:15" x14ac:dyDescent="0.3">
      <c r="B27" s="7"/>
      <c r="C27" s="8"/>
      <c r="D27" s="8"/>
      <c r="E27" s="8"/>
      <c r="F27" s="8"/>
      <c r="G27" s="8"/>
      <c r="H27" s="8"/>
      <c r="I27" s="9"/>
    </row>
    <row r="28" spans="2:15" x14ac:dyDescent="0.3">
      <c r="B28" s="10"/>
      <c r="C28" s="17"/>
      <c r="D28" s="11"/>
      <c r="E28" s="11"/>
      <c r="F28" s="11"/>
      <c r="G28" s="11"/>
      <c r="H28" s="11"/>
      <c r="I28" s="12"/>
    </row>
    <row r="29" spans="2:15" x14ac:dyDescent="0.3">
      <c r="B29" s="10"/>
      <c r="C29" s="11"/>
      <c r="D29" s="11"/>
      <c r="E29" s="11"/>
      <c r="F29" s="11"/>
      <c r="G29" s="11"/>
      <c r="H29" s="11"/>
      <c r="I29" s="12"/>
    </row>
    <row r="30" spans="2:15" x14ac:dyDescent="0.3">
      <c r="B30" s="10"/>
      <c r="C30" s="11"/>
      <c r="D30" s="11"/>
      <c r="E30" s="11"/>
      <c r="F30" s="11"/>
      <c r="G30" s="11"/>
      <c r="H30" s="11"/>
      <c r="I30" s="12"/>
    </row>
    <row r="31" spans="2:15" ht="15" thickBot="1" x14ac:dyDescent="0.35">
      <c r="B31" s="13"/>
      <c r="C31" s="14"/>
      <c r="D31" s="14"/>
      <c r="E31" s="14"/>
      <c r="F31" s="14"/>
      <c r="G31" s="14"/>
      <c r="H31" s="14"/>
      <c r="I31" s="15"/>
    </row>
    <row r="33" spans="2:9" ht="15" thickBot="1" x14ac:dyDescent="0.35"/>
    <row r="34" spans="2:9" x14ac:dyDescent="0.3">
      <c r="B34" s="1" t="s">
        <v>4</v>
      </c>
      <c r="C34" s="2"/>
      <c r="D34" s="2"/>
      <c r="E34" s="2"/>
      <c r="F34" s="2"/>
      <c r="G34" s="2"/>
      <c r="H34" s="2"/>
      <c r="I34" s="3"/>
    </row>
    <row r="35" spans="2:9" ht="80.25" customHeight="1" x14ac:dyDescent="0.3">
      <c r="B35" s="53" t="s">
        <v>32</v>
      </c>
      <c r="C35" s="54"/>
      <c r="D35" s="54"/>
      <c r="E35" s="54"/>
      <c r="F35" s="54"/>
      <c r="G35" s="54"/>
      <c r="H35" s="54"/>
      <c r="I35" s="55"/>
    </row>
    <row r="36" spans="2:9" x14ac:dyDescent="0.3">
      <c r="B36" s="4" t="s">
        <v>1</v>
      </c>
      <c r="C36" s="5"/>
      <c r="D36" s="5"/>
      <c r="E36" s="5"/>
      <c r="F36" s="5"/>
      <c r="G36" s="5"/>
      <c r="H36" s="5"/>
      <c r="I36" s="6"/>
    </row>
    <row r="37" spans="2:9" x14ac:dyDescent="0.3">
      <c r="B37" s="7"/>
      <c r="C37" s="8"/>
      <c r="D37" s="8"/>
      <c r="E37" s="8"/>
      <c r="F37" s="8"/>
      <c r="G37" s="8"/>
      <c r="H37" s="8"/>
      <c r="I37" s="9"/>
    </row>
    <row r="38" spans="2:9" x14ac:dyDescent="0.3">
      <c r="B38" s="10"/>
      <c r="C38" s="19"/>
      <c r="D38" s="11"/>
      <c r="E38" s="11"/>
      <c r="F38" s="11"/>
      <c r="G38" s="11"/>
      <c r="H38" s="11"/>
      <c r="I38" s="12"/>
    </row>
    <row r="39" spans="2:9" x14ac:dyDescent="0.3">
      <c r="B39" s="10"/>
      <c r="C39" s="11"/>
      <c r="D39" s="11"/>
      <c r="E39" s="11"/>
      <c r="F39" s="11"/>
      <c r="G39" s="11"/>
      <c r="H39" s="11"/>
      <c r="I39" s="12"/>
    </row>
    <row r="40" spans="2:9" x14ac:dyDescent="0.3">
      <c r="B40" s="10"/>
      <c r="C40" s="11"/>
      <c r="D40" s="11"/>
      <c r="E40" s="11"/>
      <c r="F40" s="11"/>
      <c r="G40" s="11"/>
      <c r="H40" s="11"/>
      <c r="I40" s="12"/>
    </row>
    <row r="41" spans="2:9" ht="15" thickBot="1" x14ac:dyDescent="0.35">
      <c r="B41" s="13"/>
      <c r="C41" s="14"/>
      <c r="D41" s="14"/>
      <c r="E41" s="14"/>
      <c r="F41" s="14"/>
      <c r="G41" s="14"/>
      <c r="H41" s="14"/>
      <c r="I41" s="15"/>
    </row>
    <row r="43" spans="2:9" ht="15" thickBot="1" x14ac:dyDescent="0.35"/>
    <row r="44" spans="2:9" ht="15" customHeight="1" x14ac:dyDescent="0.3">
      <c r="B44" s="1" t="s">
        <v>5</v>
      </c>
      <c r="C44" s="2"/>
      <c r="D44" s="2"/>
      <c r="E44" s="2"/>
      <c r="F44" s="2"/>
      <c r="G44" s="2"/>
      <c r="H44" s="2"/>
      <c r="I44" s="3"/>
    </row>
    <row r="45" spans="2:9" ht="57.75" customHeight="1" x14ac:dyDescent="0.3">
      <c r="B45" s="53" t="s">
        <v>40</v>
      </c>
      <c r="C45" s="54"/>
      <c r="D45" s="54"/>
      <c r="E45" s="54"/>
      <c r="F45" s="54"/>
      <c r="G45" s="54"/>
      <c r="H45" s="54"/>
      <c r="I45" s="55"/>
    </row>
    <row r="46" spans="2:9" x14ac:dyDescent="0.3">
      <c r="B46" s="4" t="s">
        <v>1</v>
      </c>
      <c r="C46" s="5"/>
      <c r="D46" s="5"/>
      <c r="E46" s="5"/>
      <c r="F46" s="5"/>
      <c r="G46" s="5"/>
      <c r="H46" s="5"/>
      <c r="I46" s="6"/>
    </row>
    <row r="47" spans="2:9" x14ac:dyDescent="0.3">
      <c r="B47" s="7"/>
      <c r="C47" s="8"/>
      <c r="D47" s="16"/>
      <c r="E47" s="8"/>
      <c r="F47" s="8"/>
      <c r="G47" s="8"/>
      <c r="H47" s="8"/>
      <c r="I47" s="9"/>
    </row>
    <row r="48" spans="2:9" x14ac:dyDescent="0.3">
      <c r="B48" s="10"/>
      <c r="C48" s="11"/>
      <c r="D48" s="11"/>
      <c r="E48" s="11"/>
      <c r="F48" s="11"/>
      <c r="G48" s="11"/>
      <c r="H48" s="11"/>
      <c r="I48" s="12"/>
    </row>
    <row r="49" spans="2:9" x14ac:dyDescent="0.3">
      <c r="B49" s="10"/>
      <c r="C49" s="11"/>
      <c r="D49" s="11"/>
      <c r="E49" s="11"/>
      <c r="F49" s="11"/>
      <c r="G49" s="11"/>
      <c r="H49" s="11"/>
      <c r="I49" s="12"/>
    </row>
    <row r="50" spans="2:9" x14ac:dyDescent="0.3">
      <c r="B50" s="10"/>
      <c r="C50" s="11"/>
      <c r="D50" s="11"/>
      <c r="E50" s="11"/>
      <c r="F50" s="11"/>
      <c r="G50" s="11"/>
      <c r="H50" s="11"/>
      <c r="I50" s="12"/>
    </row>
    <row r="51" spans="2:9" ht="15" thickBot="1" x14ac:dyDescent="0.35">
      <c r="B51" s="13"/>
      <c r="C51" s="14"/>
      <c r="D51" s="14"/>
      <c r="E51" s="14"/>
      <c r="F51" s="14"/>
      <c r="G51" s="14"/>
      <c r="H51" s="14"/>
      <c r="I51" s="15"/>
    </row>
    <row r="53" spans="2:9" ht="15" thickBot="1" x14ac:dyDescent="0.35"/>
    <row r="54" spans="2:9" x14ac:dyDescent="0.3">
      <c r="B54" s="1" t="s">
        <v>6</v>
      </c>
      <c r="C54" s="2"/>
      <c r="D54" s="2"/>
      <c r="E54" s="2"/>
      <c r="F54" s="2"/>
      <c r="G54" s="2"/>
      <c r="H54" s="2"/>
      <c r="I54" s="3"/>
    </row>
    <row r="55" spans="2:9" ht="53.25" customHeight="1" x14ac:dyDescent="0.3">
      <c r="B55" s="53" t="s">
        <v>33</v>
      </c>
      <c r="C55" s="54"/>
      <c r="D55" s="54"/>
      <c r="E55" s="54"/>
      <c r="F55" s="54"/>
      <c r="G55" s="54"/>
      <c r="H55" s="54"/>
      <c r="I55" s="55"/>
    </row>
    <row r="56" spans="2:9" x14ac:dyDescent="0.3">
      <c r="B56" s="4" t="s">
        <v>1</v>
      </c>
      <c r="C56" s="5"/>
      <c r="D56" s="5"/>
      <c r="E56" s="5"/>
      <c r="F56" s="5"/>
      <c r="G56" s="5"/>
      <c r="H56" s="5"/>
      <c r="I56" s="6"/>
    </row>
    <row r="57" spans="2:9" x14ac:dyDescent="0.3">
      <c r="B57" s="7"/>
      <c r="C57" s="8"/>
      <c r="D57" s="16"/>
      <c r="E57" s="8"/>
      <c r="F57" s="8"/>
      <c r="G57" s="8"/>
      <c r="H57" s="8"/>
      <c r="I57" s="9"/>
    </row>
    <row r="58" spans="2:9" x14ac:dyDescent="0.3">
      <c r="B58" s="10"/>
      <c r="C58" s="11"/>
      <c r="D58" s="11"/>
      <c r="E58" s="11"/>
      <c r="F58" s="17"/>
      <c r="G58" s="11"/>
      <c r="H58" s="11"/>
      <c r="I58" s="12"/>
    </row>
    <row r="59" spans="2:9" x14ac:dyDescent="0.3">
      <c r="B59" s="10"/>
      <c r="C59" s="11"/>
      <c r="D59" s="11"/>
      <c r="E59" s="11"/>
      <c r="F59" s="11"/>
      <c r="G59" s="11"/>
      <c r="H59" s="11"/>
      <c r="I59" s="12"/>
    </row>
    <row r="60" spans="2:9" x14ac:dyDescent="0.3">
      <c r="B60" s="10"/>
      <c r="C60" s="11"/>
      <c r="D60" s="11"/>
      <c r="E60" s="11"/>
      <c r="F60" s="11"/>
      <c r="G60" s="11"/>
      <c r="H60" s="11"/>
      <c r="I60" s="12"/>
    </row>
    <row r="61" spans="2:9" ht="15" thickBot="1" x14ac:dyDescent="0.35">
      <c r="B61" s="13"/>
      <c r="C61" s="14"/>
      <c r="D61" s="14"/>
      <c r="E61" s="14"/>
      <c r="F61" s="14"/>
      <c r="G61" s="14"/>
      <c r="H61" s="14"/>
      <c r="I61" s="15"/>
    </row>
    <row r="63" spans="2:9" ht="15" thickBot="1" x14ac:dyDescent="0.35"/>
    <row r="64" spans="2:9" x14ac:dyDescent="0.3">
      <c r="B64" s="1" t="s">
        <v>7</v>
      </c>
      <c r="C64" s="2"/>
      <c r="D64" s="2"/>
      <c r="E64" s="2"/>
      <c r="F64" s="2"/>
      <c r="G64" s="2"/>
      <c r="H64" s="2"/>
      <c r="I64" s="3"/>
    </row>
    <row r="65" spans="2:9" ht="57.75" customHeight="1" x14ac:dyDescent="0.3">
      <c r="B65" s="53" t="s">
        <v>8</v>
      </c>
      <c r="C65" s="54"/>
      <c r="D65" s="54"/>
      <c r="E65" s="54"/>
      <c r="F65" s="54"/>
      <c r="G65" s="54"/>
      <c r="H65" s="54"/>
      <c r="I65" s="55"/>
    </row>
    <row r="66" spans="2:9" x14ac:dyDescent="0.3">
      <c r="B66" s="4" t="s">
        <v>1</v>
      </c>
      <c r="C66" s="5"/>
      <c r="D66" s="5"/>
      <c r="E66" s="5"/>
      <c r="F66" s="5"/>
      <c r="G66" s="5"/>
      <c r="H66" s="5"/>
      <c r="I66" s="6"/>
    </row>
    <row r="67" spans="2:9" x14ac:dyDescent="0.3">
      <c r="B67" s="7"/>
      <c r="C67" s="8"/>
      <c r="D67" s="8"/>
      <c r="E67" s="8"/>
      <c r="F67" s="8"/>
      <c r="G67" s="8"/>
      <c r="H67" s="8"/>
      <c r="I67" s="9"/>
    </row>
    <row r="68" spans="2:9" x14ac:dyDescent="0.3">
      <c r="B68" s="10"/>
      <c r="C68" s="11"/>
      <c r="D68" s="11"/>
      <c r="E68" s="11"/>
      <c r="F68" s="11"/>
      <c r="G68" s="11"/>
      <c r="H68" s="11"/>
      <c r="I68" s="12"/>
    </row>
    <row r="69" spans="2:9" x14ac:dyDescent="0.3">
      <c r="B69" s="10"/>
      <c r="C69" s="11"/>
      <c r="D69" s="18"/>
      <c r="E69" s="11"/>
      <c r="F69" s="11"/>
      <c r="G69" s="11"/>
      <c r="H69" s="11"/>
      <c r="I69" s="12"/>
    </row>
    <row r="70" spans="2:9" x14ac:dyDescent="0.3">
      <c r="B70" s="10"/>
      <c r="C70" s="11"/>
      <c r="D70" s="11"/>
      <c r="E70" s="11"/>
      <c r="F70" s="11"/>
      <c r="G70" s="11"/>
      <c r="H70" s="11"/>
      <c r="I70" s="12"/>
    </row>
    <row r="71" spans="2:9" ht="15" thickBot="1" x14ac:dyDescent="0.35">
      <c r="B71" s="13"/>
      <c r="C71" s="14"/>
      <c r="D71" s="14"/>
      <c r="E71" s="14"/>
      <c r="F71" s="14"/>
      <c r="G71" s="14"/>
      <c r="H71" s="14"/>
      <c r="I71" s="15"/>
    </row>
    <row r="73" spans="2:9" ht="15" thickBot="1" x14ac:dyDescent="0.35"/>
    <row r="74" spans="2:9" x14ac:dyDescent="0.3">
      <c r="B74" s="1" t="s">
        <v>9</v>
      </c>
      <c r="C74" s="2"/>
      <c r="D74" s="2"/>
      <c r="E74" s="2"/>
      <c r="F74" s="2"/>
      <c r="G74" s="2"/>
      <c r="H74" s="2"/>
      <c r="I74" s="3"/>
    </row>
    <row r="75" spans="2:9" ht="107.25" customHeight="1" x14ac:dyDescent="0.3">
      <c r="B75" s="53" t="s">
        <v>34</v>
      </c>
      <c r="C75" s="54"/>
      <c r="D75" s="54"/>
      <c r="E75" s="54"/>
      <c r="F75" s="54"/>
      <c r="G75" s="54"/>
      <c r="H75" s="54"/>
      <c r="I75" s="55"/>
    </row>
    <row r="76" spans="2:9" x14ac:dyDescent="0.3">
      <c r="B76" s="4" t="s">
        <v>1</v>
      </c>
      <c r="C76" s="5"/>
      <c r="D76" s="5"/>
      <c r="E76" s="5"/>
      <c r="F76" s="5"/>
      <c r="G76" s="5"/>
      <c r="H76" s="5"/>
      <c r="I76" s="6"/>
    </row>
    <row r="77" spans="2:9" x14ac:dyDescent="0.3">
      <c r="B77" s="7"/>
      <c r="C77" s="8"/>
      <c r="D77" s="20"/>
      <c r="E77" s="8"/>
      <c r="F77" s="8"/>
      <c r="G77" s="8"/>
      <c r="H77" s="8"/>
      <c r="I77" s="9"/>
    </row>
    <row r="78" spans="2:9" x14ac:dyDescent="0.3">
      <c r="B78" s="10"/>
      <c r="C78" s="11"/>
      <c r="D78" s="11"/>
      <c r="E78" s="11"/>
      <c r="F78" s="11"/>
      <c r="G78" s="17"/>
      <c r="H78" s="11"/>
      <c r="I78" s="12"/>
    </row>
    <row r="79" spans="2:9" x14ac:dyDescent="0.3">
      <c r="B79" s="10"/>
      <c r="C79" s="11"/>
      <c r="D79" s="11"/>
      <c r="E79" s="11"/>
      <c r="F79" s="11"/>
      <c r="G79" s="11"/>
      <c r="H79" s="11"/>
      <c r="I79" s="12"/>
    </row>
    <row r="80" spans="2:9" x14ac:dyDescent="0.3">
      <c r="B80" s="10"/>
      <c r="C80" s="11"/>
      <c r="D80" s="11"/>
      <c r="E80" s="11"/>
      <c r="F80" s="11"/>
      <c r="G80" s="11"/>
      <c r="H80" s="11"/>
      <c r="I80" s="12"/>
    </row>
    <row r="81" spans="2:9" ht="15" thickBot="1" x14ac:dyDescent="0.35">
      <c r="B81" s="13"/>
      <c r="C81" s="14"/>
      <c r="D81" s="14"/>
      <c r="E81" s="14"/>
      <c r="F81" s="14"/>
      <c r="G81" s="14"/>
      <c r="H81" s="14"/>
      <c r="I81" s="15"/>
    </row>
    <row r="83" spans="2:9" ht="15" thickBot="1" x14ac:dyDescent="0.35"/>
    <row r="84" spans="2:9" x14ac:dyDescent="0.3">
      <c r="B84" s="1" t="s">
        <v>10</v>
      </c>
      <c r="C84" s="2"/>
      <c r="D84" s="2"/>
      <c r="E84" s="2"/>
      <c r="F84" s="2"/>
      <c r="G84" s="2"/>
      <c r="H84" s="2"/>
      <c r="I84" s="3"/>
    </row>
    <row r="85" spans="2:9" ht="87.75" customHeight="1" x14ac:dyDescent="0.3">
      <c r="B85" s="53" t="s">
        <v>11</v>
      </c>
      <c r="C85" s="54"/>
      <c r="D85" s="54"/>
      <c r="E85" s="54"/>
      <c r="F85" s="54"/>
      <c r="G85" s="54"/>
      <c r="H85" s="54"/>
      <c r="I85" s="55"/>
    </row>
    <row r="86" spans="2:9" x14ac:dyDescent="0.3">
      <c r="B86" s="4" t="s">
        <v>1</v>
      </c>
      <c r="C86" s="5"/>
      <c r="D86" s="5"/>
      <c r="E86" s="5"/>
      <c r="F86" s="5"/>
      <c r="G86" s="5"/>
      <c r="H86" s="5"/>
      <c r="I86" s="6"/>
    </row>
    <row r="87" spans="2:9" x14ac:dyDescent="0.3">
      <c r="B87" s="7"/>
      <c r="C87" s="8"/>
      <c r="D87" s="8"/>
      <c r="E87" s="8"/>
      <c r="F87" s="8"/>
      <c r="G87" s="8"/>
      <c r="H87" s="8"/>
      <c r="I87" s="9"/>
    </row>
    <row r="88" spans="2:9" x14ac:dyDescent="0.3">
      <c r="B88" s="10"/>
      <c r="C88" s="11"/>
      <c r="D88" s="11"/>
      <c r="E88" s="11"/>
      <c r="F88" s="11"/>
      <c r="G88" s="11"/>
      <c r="H88" s="11"/>
      <c r="I88" s="12"/>
    </row>
    <row r="89" spans="2:9" x14ac:dyDescent="0.3">
      <c r="B89" s="10"/>
      <c r="C89" s="11"/>
      <c r="D89" s="11"/>
      <c r="E89" s="11"/>
      <c r="F89" s="11"/>
      <c r="G89" s="11"/>
      <c r="H89" s="11"/>
      <c r="I89" s="12"/>
    </row>
    <row r="90" spans="2:9" x14ac:dyDescent="0.3">
      <c r="B90" s="10"/>
      <c r="C90" s="11"/>
      <c r="D90" s="11"/>
      <c r="E90" s="11"/>
      <c r="F90" s="11"/>
      <c r="G90" s="11"/>
      <c r="H90" s="11"/>
      <c r="I90" s="12"/>
    </row>
    <row r="91" spans="2:9" ht="15" thickBot="1" x14ac:dyDescent="0.35">
      <c r="B91" s="13"/>
      <c r="C91" s="14"/>
      <c r="D91" s="14"/>
      <c r="E91" s="14"/>
      <c r="F91" s="14"/>
      <c r="G91" s="14"/>
      <c r="H91" s="14"/>
      <c r="I91" s="15"/>
    </row>
    <row r="93" spans="2:9" ht="15" thickBot="1" x14ac:dyDescent="0.35"/>
    <row r="94" spans="2:9" x14ac:dyDescent="0.3">
      <c r="B94" s="1" t="s">
        <v>12</v>
      </c>
      <c r="C94" s="2"/>
      <c r="D94" s="2"/>
      <c r="E94" s="2"/>
      <c r="F94" s="2"/>
      <c r="G94" s="2"/>
      <c r="H94" s="2"/>
      <c r="I94" s="3"/>
    </row>
    <row r="95" spans="2:9" ht="91.5" customHeight="1" x14ac:dyDescent="0.3">
      <c r="B95" s="53" t="s">
        <v>28</v>
      </c>
      <c r="C95" s="54"/>
      <c r="D95" s="54"/>
      <c r="E95" s="54"/>
      <c r="F95" s="54"/>
      <c r="G95" s="54"/>
      <c r="H95" s="54"/>
      <c r="I95" s="55"/>
    </row>
    <row r="96" spans="2:9" x14ac:dyDescent="0.3">
      <c r="B96" s="4" t="s">
        <v>1</v>
      </c>
      <c r="C96" s="5"/>
      <c r="D96" s="5"/>
      <c r="E96" s="5"/>
      <c r="F96" s="5"/>
      <c r="G96" s="5"/>
      <c r="H96" s="5"/>
      <c r="I96" s="6"/>
    </row>
    <row r="97" spans="2:9" x14ac:dyDescent="0.3">
      <c r="B97" s="7"/>
      <c r="C97" s="8"/>
      <c r="D97" s="8"/>
      <c r="E97" s="8"/>
      <c r="F97" s="8"/>
      <c r="G97" s="8"/>
      <c r="H97" s="8"/>
      <c r="I97" s="9"/>
    </row>
    <row r="98" spans="2:9" x14ac:dyDescent="0.3">
      <c r="B98" s="10"/>
      <c r="C98" s="11"/>
      <c r="D98" s="11"/>
      <c r="E98" s="11"/>
      <c r="F98" s="11"/>
      <c r="G98" s="11"/>
      <c r="H98" s="11"/>
      <c r="I98" s="12"/>
    </row>
    <row r="99" spans="2:9" x14ac:dyDescent="0.3">
      <c r="B99" s="10"/>
      <c r="C99" s="11"/>
      <c r="D99" s="11"/>
      <c r="E99" s="11"/>
      <c r="F99" s="11"/>
      <c r="G99" s="11"/>
      <c r="H99" s="11"/>
      <c r="I99" s="12"/>
    </row>
    <row r="100" spans="2:9" x14ac:dyDescent="0.3">
      <c r="B100" s="10"/>
      <c r="C100" s="11"/>
      <c r="D100" s="11"/>
      <c r="E100" s="11"/>
      <c r="F100" s="11"/>
      <c r="G100" s="11"/>
      <c r="H100" s="11"/>
      <c r="I100" s="12"/>
    </row>
    <row r="101" spans="2:9" ht="15" thickBot="1" x14ac:dyDescent="0.35">
      <c r="B101" s="13"/>
      <c r="C101" s="14"/>
      <c r="D101" s="14"/>
      <c r="E101" s="14"/>
      <c r="F101" s="14"/>
      <c r="G101" s="14"/>
      <c r="H101" s="14"/>
      <c r="I101" s="15"/>
    </row>
    <row r="103" spans="2:9" ht="15" thickBot="1" x14ac:dyDescent="0.35"/>
    <row r="104" spans="2:9" x14ac:dyDescent="0.3">
      <c r="B104" s="1" t="s">
        <v>13</v>
      </c>
      <c r="C104" s="2"/>
      <c r="D104" s="2"/>
      <c r="E104" s="2"/>
      <c r="F104" s="2"/>
      <c r="G104" s="2"/>
      <c r="H104" s="2"/>
      <c r="I104" s="3"/>
    </row>
    <row r="105" spans="2:9" ht="102" customHeight="1" x14ac:dyDescent="0.3">
      <c r="B105" s="53" t="s">
        <v>35</v>
      </c>
      <c r="C105" s="54"/>
      <c r="D105" s="54"/>
      <c r="E105" s="54"/>
      <c r="F105" s="54"/>
      <c r="G105" s="54"/>
      <c r="H105" s="54"/>
      <c r="I105" s="55"/>
    </row>
    <row r="106" spans="2:9" x14ac:dyDescent="0.3">
      <c r="B106" s="4" t="s">
        <v>1</v>
      </c>
      <c r="C106" s="5"/>
      <c r="D106" s="5"/>
      <c r="E106" s="5"/>
      <c r="F106" s="5"/>
      <c r="G106" s="5"/>
      <c r="H106" s="5"/>
      <c r="I106" s="6"/>
    </row>
    <row r="107" spans="2:9" x14ac:dyDescent="0.3">
      <c r="B107" s="7"/>
      <c r="C107" s="8"/>
      <c r="D107" s="8"/>
      <c r="E107" s="8"/>
      <c r="F107" s="8"/>
      <c r="G107" s="8"/>
      <c r="H107" s="8"/>
      <c r="I107" s="9"/>
    </row>
    <row r="108" spans="2:9" x14ac:dyDescent="0.3">
      <c r="B108" s="10"/>
      <c r="C108" s="11"/>
      <c r="D108" s="11"/>
      <c r="E108" s="11"/>
      <c r="F108" s="11"/>
      <c r="G108" s="11"/>
      <c r="H108" s="17"/>
      <c r="I108" s="12"/>
    </row>
    <row r="109" spans="2:9" x14ac:dyDescent="0.3">
      <c r="B109" s="10"/>
      <c r="C109" s="11"/>
      <c r="D109" s="11"/>
      <c r="E109" s="11"/>
      <c r="F109" s="11"/>
      <c r="G109" s="11"/>
      <c r="H109" s="17"/>
      <c r="I109" s="12"/>
    </row>
    <row r="110" spans="2:9" x14ac:dyDescent="0.3">
      <c r="B110" s="10"/>
      <c r="C110" s="11"/>
      <c r="D110" s="11"/>
      <c r="E110" s="11"/>
      <c r="F110" s="11"/>
      <c r="G110" s="11"/>
      <c r="H110" s="11"/>
      <c r="I110" s="12"/>
    </row>
    <row r="111" spans="2:9" ht="15" thickBot="1" x14ac:dyDescent="0.35">
      <c r="B111" s="13"/>
      <c r="C111" s="14"/>
      <c r="D111" s="14"/>
      <c r="E111" s="14"/>
      <c r="F111" s="14"/>
      <c r="G111" s="14"/>
      <c r="H111" s="14"/>
      <c r="I111" s="15"/>
    </row>
    <row r="113" spans="2:9" ht="15" thickBot="1" x14ac:dyDescent="0.35"/>
    <row r="114" spans="2:9" x14ac:dyDescent="0.3">
      <c r="B114" s="1" t="s">
        <v>14</v>
      </c>
      <c r="C114" s="2"/>
      <c r="D114" s="2"/>
      <c r="E114" s="2"/>
      <c r="F114" s="2"/>
      <c r="G114" s="2"/>
      <c r="H114" s="2"/>
      <c r="I114" s="3"/>
    </row>
    <row r="115" spans="2:9" ht="40.5" customHeight="1" x14ac:dyDescent="0.3">
      <c r="B115" s="53" t="s">
        <v>26</v>
      </c>
      <c r="C115" s="54"/>
      <c r="D115" s="54"/>
      <c r="E115" s="54"/>
      <c r="F115" s="54"/>
      <c r="G115" s="54"/>
      <c r="H115" s="54"/>
      <c r="I115" s="55"/>
    </row>
    <row r="116" spans="2:9" x14ac:dyDescent="0.3">
      <c r="B116" s="4" t="s">
        <v>1</v>
      </c>
      <c r="C116" s="5"/>
      <c r="D116" s="5"/>
      <c r="E116" s="5"/>
      <c r="F116" s="5"/>
      <c r="G116" s="5"/>
      <c r="H116" s="5"/>
      <c r="I116" s="6"/>
    </row>
    <row r="117" spans="2:9" x14ac:dyDescent="0.3">
      <c r="B117" s="7"/>
      <c r="C117" s="8"/>
      <c r="D117" s="8"/>
      <c r="E117" s="8"/>
      <c r="F117" s="8"/>
      <c r="G117" s="8"/>
      <c r="H117" s="8"/>
      <c r="I117" s="9"/>
    </row>
    <row r="118" spans="2:9" x14ac:dyDescent="0.3">
      <c r="B118" s="10"/>
      <c r="C118" s="11"/>
      <c r="D118" s="11"/>
      <c r="E118" s="11"/>
      <c r="F118" s="11"/>
      <c r="G118" s="11"/>
      <c r="H118" s="11"/>
      <c r="I118" s="12"/>
    </row>
    <row r="119" spans="2:9" x14ac:dyDescent="0.3">
      <c r="B119" s="10"/>
      <c r="C119" s="11"/>
      <c r="D119" s="11"/>
      <c r="E119" s="11"/>
      <c r="F119" s="11"/>
      <c r="G119" s="11"/>
      <c r="H119" s="11"/>
      <c r="I119" s="12"/>
    </row>
    <row r="120" spans="2:9" x14ac:dyDescent="0.3">
      <c r="B120" s="10"/>
      <c r="C120" s="11"/>
      <c r="D120" s="11"/>
      <c r="E120" s="11"/>
      <c r="F120" s="11"/>
      <c r="G120" s="11"/>
      <c r="H120" s="11"/>
      <c r="I120" s="12"/>
    </row>
    <row r="121" spans="2:9" ht="15" thickBot="1" x14ac:dyDescent="0.35">
      <c r="B121" s="13"/>
      <c r="C121" s="14"/>
      <c r="D121" s="14"/>
      <c r="E121" s="14"/>
      <c r="F121" s="14"/>
      <c r="G121" s="14"/>
      <c r="H121" s="14"/>
      <c r="I121" s="15"/>
    </row>
    <row r="123" spans="2:9" ht="15" thickBot="1" x14ac:dyDescent="0.35"/>
    <row r="124" spans="2:9" x14ac:dyDescent="0.3">
      <c r="B124" s="1" t="s">
        <v>15</v>
      </c>
      <c r="C124" s="2"/>
      <c r="D124" s="2"/>
      <c r="E124" s="2"/>
      <c r="F124" s="2"/>
      <c r="G124" s="2"/>
      <c r="H124" s="2"/>
      <c r="I124" s="3"/>
    </row>
    <row r="125" spans="2:9" ht="42" customHeight="1" x14ac:dyDescent="0.3">
      <c r="B125" s="53" t="s">
        <v>16</v>
      </c>
      <c r="C125" s="54"/>
      <c r="D125" s="54"/>
      <c r="E125" s="54"/>
      <c r="F125" s="54"/>
      <c r="G125" s="54"/>
      <c r="H125" s="54"/>
      <c r="I125" s="55"/>
    </row>
    <row r="126" spans="2:9" x14ac:dyDescent="0.3">
      <c r="B126" s="4" t="s">
        <v>1</v>
      </c>
      <c r="C126" s="5"/>
      <c r="D126" s="5"/>
      <c r="E126" s="5"/>
      <c r="F126" s="5"/>
      <c r="G126" s="5"/>
      <c r="H126" s="5"/>
      <c r="I126" s="6"/>
    </row>
    <row r="127" spans="2:9" x14ac:dyDescent="0.3">
      <c r="B127" s="7"/>
      <c r="C127" s="8"/>
      <c r="D127" s="8"/>
      <c r="E127" s="8"/>
      <c r="F127" s="8"/>
      <c r="G127" s="8"/>
      <c r="H127" s="8"/>
      <c r="I127" s="9"/>
    </row>
    <row r="128" spans="2:9" x14ac:dyDescent="0.3">
      <c r="B128" s="10"/>
      <c r="C128" s="11"/>
      <c r="D128" s="17"/>
      <c r="E128" s="17"/>
      <c r="F128" s="17"/>
      <c r="G128" s="17"/>
      <c r="H128" s="11"/>
      <c r="I128" s="12"/>
    </row>
    <row r="129" spans="2:9" x14ac:dyDescent="0.3">
      <c r="B129" s="10"/>
      <c r="C129" s="11"/>
      <c r="D129" s="17"/>
      <c r="E129" s="17"/>
      <c r="F129" s="17"/>
      <c r="G129" s="17"/>
      <c r="H129" s="11"/>
      <c r="I129" s="12"/>
    </row>
    <row r="130" spans="2:9" x14ac:dyDescent="0.3">
      <c r="B130" s="10"/>
      <c r="C130" s="11"/>
      <c r="D130" s="11"/>
      <c r="E130" s="11"/>
      <c r="F130" s="11"/>
      <c r="G130" s="11"/>
      <c r="H130" s="11"/>
      <c r="I130" s="12"/>
    </row>
    <row r="131" spans="2:9" ht="15" thickBot="1" x14ac:dyDescent="0.35">
      <c r="B131" s="13"/>
      <c r="C131" s="14"/>
      <c r="D131" s="14"/>
      <c r="E131" s="14"/>
      <c r="F131" s="14"/>
      <c r="G131" s="14"/>
      <c r="H131" s="14"/>
      <c r="I131" s="15"/>
    </row>
    <row r="133" spans="2:9" ht="15" thickBot="1" x14ac:dyDescent="0.35"/>
    <row r="134" spans="2:9" x14ac:dyDescent="0.3">
      <c r="B134" s="1" t="s">
        <v>17</v>
      </c>
      <c r="C134" s="2"/>
      <c r="D134" s="2"/>
      <c r="E134" s="2"/>
      <c r="F134" s="2"/>
      <c r="G134" s="2"/>
      <c r="H134" s="2"/>
      <c r="I134" s="3"/>
    </row>
    <row r="135" spans="2:9" ht="93.75" customHeight="1" x14ac:dyDescent="0.3">
      <c r="B135" s="53" t="s">
        <v>27</v>
      </c>
      <c r="C135" s="54"/>
      <c r="D135" s="54"/>
      <c r="E135" s="54"/>
      <c r="F135" s="54"/>
      <c r="G135" s="54"/>
      <c r="H135" s="54"/>
      <c r="I135" s="55"/>
    </row>
    <row r="136" spans="2:9" x14ac:dyDescent="0.3">
      <c r="B136" s="4" t="s">
        <v>1</v>
      </c>
      <c r="C136" s="5"/>
      <c r="D136" s="5"/>
      <c r="E136" s="5"/>
      <c r="F136" s="5"/>
      <c r="G136" s="5"/>
      <c r="H136" s="5"/>
      <c r="I136" s="6"/>
    </row>
    <row r="137" spans="2:9" x14ac:dyDescent="0.3">
      <c r="B137" s="7"/>
      <c r="C137" s="8"/>
      <c r="D137" s="8"/>
      <c r="E137" s="8"/>
      <c r="F137" s="21"/>
      <c r="G137" s="8"/>
      <c r="H137" s="8"/>
      <c r="I137" s="9"/>
    </row>
    <row r="138" spans="2:9" x14ac:dyDescent="0.3">
      <c r="B138" s="10"/>
      <c r="C138" s="11"/>
      <c r="D138" s="11"/>
      <c r="E138" s="11"/>
      <c r="F138" s="18"/>
      <c r="G138" s="11"/>
      <c r="H138" s="11"/>
      <c r="I138" s="12"/>
    </row>
    <row r="139" spans="2:9" x14ac:dyDescent="0.3">
      <c r="B139" s="10"/>
      <c r="C139" s="11"/>
      <c r="D139" s="11"/>
      <c r="E139" s="11"/>
      <c r="F139" s="18"/>
      <c r="G139" s="11"/>
      <c r="H139" s="11"/>
      <c r="I139" s="12"/>
    </row>
    <row r="140" spans="2:9" x14ac:dyDescent="0.3">
      <c r="B140" s="10"/>
      <c r="C140" s="11"/>
      <c r="D140" s="11"/>
      <c r="E140" s="11"/>
      <c r="F140" s="11"/>
      <c r="G140" s="11"/>
      <c r="H140" s="11"/>
      <c r="I140" s="12"/>
    </row>
    <row r="141" spans="2:9" ht="15" thickBot="1" x14ac:dyDescent="0.35">
      <c r="B141" s="13"/>
      <c r="C141" s="14"/>
      <c r="D141" s="14"/>
      <c r="E141" s="14"/>
      <c r="F141" s="14"/>
      <c r="G141" s="14"/>
      <c r="H141" s="14"/>
      <c r="I141" s="15"/>
    </row>
    <row r="143" spans="2:9" ht="15" thickBot="1" x14ac:dyDescent="0.35"/>
    <row r="144" spans="2:9" x14ac:dyDescent="0.3">
      <c r="B144" s="1" t="s">
        <v>18</v>
      </c>
      <c r="C144" s="2"/>
      <c r="D144" s="2"/>
      <c r="E144" s="2"/>
      <c r="F144" s="2"/>
      <c r="G144" s="2"/>
      <c r="H144" s="2"/>
      <c r="I144" s="3"/>
    </row>
    <row r="145" spans="2:9" ht="100.5" customHeight="1" x14ac:dyDescent="0.3">
      <c r="B145" s="53" t="s">
        <v>36</v>
      </c>
      <c r="C145" s="54"/>
      <c r="D145" s="54"/>
      <c r="E145" s="54"/>
      <c r="F145" s="54"/>
      <c r="G145" s="54"/>
      <c r="H145" s="54"/>
      <c r="I145" s="55"/>
    </row>
    <row r="146" spans="2:9" x14ac:dyDescent="0.3">
      <c r="B146" s="4" t="s">
        <v>1</v>
      </c>
      <c r="C146" s="5"/>
      <c r="D146" s="5"/>
      <c r="E146" s="5"/>
      <c r="F146" s="5"/>
      <c r="G146" s="5"/>
      <c r="H146" s="5"/>
      <c r="I146" s="6"/>
    </row>
    <row r="147" spans="2:9" x14ac:dyDescent="0.3">
      <c r="B147" s="7"/>
      <c r="C147" s="8"/>
      <c r="D147" s="8"/>
      <c r="E147" s="8"/>
      <c r="F147" s="8"/>
      <c r="G147" s="8"/>
      <c r="H147" s="8"/>
      <c r="I147" s="9"/>
    </row>
    <row r="148" spans="2:9" x14ac:dyDescent="0.3">
      <c r="B148" s="10"/>
      <c r="C148" s="11"/>
      <c r="D148" s="11"/>
      <c r="E148" s="11"/>
      <c r="F148" s="11"/>
      <c r="G148" s="11"/>
      <c r="H148" s="11"/>
      <c r="I148" s="12"/>
    </row>
    <row r="149" spans="2:9" x14ac:dyDescent="0.3">
      <c r="B149" s="10"/>
      <c r="C149" s="11"/>
      <c r="D149" s="11"/>
      <c r="E149" s="11"/>
      <c r="F149" s="11"/>
      <c r="G149" s="11"/>
      <c r="H149" s="11"/>
      <c r="I149" s="12"/>
    </row>
    <row r="150" spans="2:9" x14ac:dyDescent="0.3">
      <c r="B150" s="10"/>
      <c r="C150" s="11"/>
      <c r="D150" s="11"/>
      <c r="E150" s="11"/>
      <c r="F150" s="11"/>
      <c r="G150" s="11"/>
      <c r="H150" s="11"/>
      <c r="I150" s="12"/>
    </row>
    <row r="151" spans="2:9" ht="15" thickBot="1" x14ac:dyDescent="0.35">
      <c r="B151" s="13"/>
      <c r="C151" s="14"/>
      <c r="D151" s="14"/>
      <c r="E151" s="14"/>
      <c r="F151" s="14"/>
      <c r="G151" s="14"/>
      <c r="H151" s="14"/>
      <c r="I151" s="15"/>
    </row>
    <row r="153" spans="2:9" ht="15" thickBot="1" x14ac:dyDescent="0.35"/>
    <row r="154" spans="2:9" x14ac:dyDescent="0.3">
      <c r="B154" s="1" t="s">
        <v>19</v>
      </c>
      <c r="C154" s="2"/>
      <c r="D154" s="2"/>
      <c r="E154" s="2"/>
      <c r="F154" s="2"/>
      <c r="G154" s="2"/>
      <c r="H154" s="2"/>
      <c r="I154" s="3"/>
    </row>
    <row r="155" spans="2:9" ht="100.5" customHeight="1" x14ac:dyDescent="0.3">
      <c r="B155" s="53" t="s">
        <v>37</v>
      </c>
      <c r="C155" s="54"/>
      <c r="D155" s="54"/>
      <c r="E155" s="54"/>
      <c r="F155" s="54"/>
      <c r="G155" s="54"/>
      <c r="H155" s="54"/>
      <c r="I155" s="55"/>
    </row>
    <row r="156" spans="2:9" x14ac:dyDescent="0.3">
      <c r="B156" s="4" t="s">
        <v>1</v>
      </c>
      <c r="C156" s="5"/>
      <c r="D156" s="5"/>
      <c r="E156" s="5"/>
      <c r="F156" s="5"/>
      <c r="G156" s="5"/>
      <c r="H156" s="5"/>
      <c r="I156" s="6"/>
    </row>
    <row r="157" spans="2:9" x14ac:dyDescent="0.3">
      <c r="B157" s="7"/>
      <c r="C157" s="8"/>
      <c r="D157" s="8"/>
      <c r="E157" s="8"/>
      <c r="F157" s="8"/>
      <c r="G157" s="8"/>
      <c r="H157" s="8"/>
      <c r="I157" s="9"/>
    </row>
    <row r="158" spans="2:9" x14ac:dyDescent="0.3">
      <c r="B158" s="10"/>
      <c r="C158" s="11"/>
      <c r="D158" s="11"/>
      <c r="E158" s="11"/>
      <c r="F158" s="11"/>
      <c r="G158" s="11"/>
      <c r="H158" s="11"/>
      <c r="I158" s="12"/>
    </row>
    <row r="159" spans="2:9" x14ac:dyDescent="0.3">
      <c r="B159" s="10"/>
      <c r="C159" s="11"/>
      <c r="D159" s="11"/>
      <c r="E159" s="11"/>
      <c r="F159" s="11"/>
      <c r="G159" s="11"/>
      <c r="H159" s="11"/>
      <c r="I159" s="12"/>
    </row>
    <row r="160" spans="2:9" x14ac:dyDescent="0.3">
      <c r="B160" s="10"/>
      <c r="C160" s="18"/>
      <c r="D160" s="11"/>
      <c r="E160" s="11"/>
      <c r="F160" s="11"/>
      <c r="G160" s="11"/>
      <c r="H160" s="11"/>
      <c r="I160" s="12"/>
    </row>
    <row r="161" spans="2:9" ht="15" thickBot="1" x14ac:dyDescent="0.35">
      <c r="B161" s="13"/>
      <c r="C161" s="14"/>
      <c r="D161" s="14"/>
      <c r="E161" s="14"/>
      <c r="F161" s="14"/>
      <c r="G161" s="14"/>
      <c r="H161" s="14"/>
      <c r="I161" s="15"/>
    </row>
    <row r="163" spans="2:9" ht="15" thickBot="1" x14ac:dyDescent="0.35"/>
    <row r="164" spans="2:9" x14ac:dyDescent="0.3">
      <c r="B164" s="1" t="s">
        <v>20</v>
      </c>
      <c r="C164" s="2"/>
      <c r="D164" s="2"/>
      <c r="E164" s="2"/>
      <c r="F164" s="2"/>
      <c r="G164" s="2"/>
      <c r="H164" s="2"/>
      <c r="I164" s="3"/>
    </row>
    <row r="165" spans="2:9" ht="87.75" customHeight="1" x14ac:dyDescent="0.3">
      <c r="B165" s="53" t="s">
        <v>38</v>
      </c>
      <c r="C165" s="54"/>
      <c r="D165" s="54"/>
      <c r="E165" s="54"/>
      <c r="F165" s="54"/>
      <c r="G165" s="54"/>
      <c r="H165" s="54"/>
      <c r="I165" s="55"/>
    </row>
    <row r="166" spans="2:9" x14ac:dyDescent="0.3">
      <c r="B166" s="4" t="s">
        <v>1</v>
      </c>
      <c r="C166" s="5"/>
      <c r="D166" s="5"/>
      <c r="E166" s="5"/>
      <c r="F166" s="5"/>
      <c r="G166" s="5"/>
      <c r="H166" s="5"/>
      <c r="I166" s="6"/>
    </row>
    <row r="167" spans="2:9" x14ac:dyDescent="0.3">
      <c r="B167" s="7"/>
      <c r="C167" s="8"/>
      <c r="D167" s="8"/>
      <c r="E167" s="8"/>
      <c r="F167" s="8"/>
      <c r="G167" s="8"/>
      <c r="H167" s="8"/>
      <c r="I167" s="9"/>
    </row>
    <row r="168" spans="2:9" x14ac:dyDescent="0.3">
      <c r="B168" s="10"/>
      <c r="C168" s="11"/>
      <c r="D168" s="11"/>
      <c r="E168" s="11"/>
      <c r="F168" s="11"/>
      <c r="G168" s="11"/>
      <c r="H168" s="11"/>
      <c r="I168" s="12"/>
    </row>
    <row r="169" spans="2:9" x14ac:dyDescent="0.3">
      <c r="B169" s="10"/>
      <c r="C169" s="11"/>
      <c r="D169" s="11"/>
      <c r="E169" s="11"/>
      <c r="F169" s="11"/>
      <c r="G169" s="11"/>
      <c r="H169" s="11"/>
      <c r="I169" s="12"/>
    </row>
    <row r="170" spans="2:9" x14ac:dyDescent="0.3">
      <c r="B170" s="10"/>
      <c r="C170" s="11"/>
      <c r="D170" s="11"/>
      <c r="E170" s="11"/>
      <c r="F170" s="11"/>
      <c r="G170" s="11"/>
      <c r="H170" s="11"/>
      <c r="I170" s="12"/>
    </row>
    <row r="171" spans="2:9" ht="15" thickBot="1" x14ac:dyDescent="0.35">
      <c r="B171" s="13"/>
      <c r="C171" s="14"/>
      <c r="D171" s="14"/>
      <c r="E171" s="14"/>
      <c r="F171" s="14"/>
      <c r="G171" s="14"/>
      <c r="H171" s="14"/>
      <c r="I171" s="15"/>
    </row>
    <row r="173" spans="2:9" ht="15" thickBot="1" x14ac:dyDescent="0.35"/>
    <row r="174" spans="2:9" x14ac:dyDescent="0.3">
      <c r="B174" s="1" t="s">
        <v>21</v>
      </c>
      <c r="C174" s="2"/>
      <c r="D174" s="2"/>
      <c r="E174" s="2"/>
      <c r="F174" s="2"/>
      <c r="G174" s="2"/>
      <c r="H174" s="2"/>
      <c r="I174" s="3"/>
    </row>
    <row r="175" spans="2:9" ht="69" customHeight="1" x14ac:dyDescent="0.3">
      <c r="B175" s="53" t="s">
        <v>39</v>
      </c>
      <c r="C175" s="54"/>
      <c r="D175" s="54"/>
      <c r="E175" s="54"/>
      <c r="F175" s="54"/>
      <c r="G175" s="54"/>
      <c r="H175" s="54"/>
      <c r="I175" s="55"/>
    </row>
    <row r="176" spans="2:9" x14ac:dyDescent="0.3">
      <c r="B176" s="4" t="s">
        <v>1</v>
      </c>
      <c r="C176" s="5"/>
      <c r="D176" s="5"/>
      <c r="E176" s="5"/>
      <c r="F176" s="5"/>
      <c r="G176" s="5"/>
      <c r="H176" s="5"/>
      <c r="I176" s="6"/>
    </row>
    <row r="177" spans="2:9" x14ac:dyDescent="0.3">
      <c r="B177" s="7"/>
      <c r="C177" s="8"/>
      <c r="D177" s="8"/>
      <c r="E177" s="8"/>
      <c r="F177" s="8"/>
      <c r="G177" s="8"/>
      <c r="H177" s="8"/>
      <c r="I177" s="9"/>
    </row>
    <row r="178" spans="2:9" x14ac:dyDescent="0.3">
      <c r="B178" s="10"/>
      <c r="C178" s="17"/>
      <c r="D178" s="11"/>
      <c r="E178" s="11"/>
      <c r="F178" s="11"/>
      <c r="G178" s="11"/>
      <c r="H178" s="11"/>
      <c r="I178" s="12"/>
    </row>
    <row r="179" spans="2:9" x14ac:dyDescent="0.3">
      <c r="B179" s="10"/>
      <c r="C179" s="17"/>
      <c r="D179" s="11"/>
      <c r="E179" s="11"/>
      <c r="F179" s="11"/>
      <c r="G179" s="11"/>
      <c r="H179" s="11"/>
      <c r="I179" s="12"/>
    </row>
    <row r="180" spans="2:9" x14ac:dyDescent="0.3">
      <c r="B180" s="10"/>
      <c r="C180" s="11"/>
      <c r="D180" s="11"/>
      <c r="E180" s="11"/>
      <c r="F180" s="11"/>
      <c r="G180" s="11"/>
      <c r="H180" s="11"/>
      <c r="I180" s="12"/>
    </row>
    <row r="181" spans="2:9" ht="15" thickBot="1" x14ac:dyDescent="0.35">
      <c r="B181" s="13"/>
      <c r="C181" s="14"/>
      <c r="D181" s="14"/>
      <c r="E181" s="14"/>
      <c r="F181" s="14"/>
      <c r="G181" s="14"/>
      <c r="H181" s="14"/>
      <c r="I181" s="15"/>
    </row>
    <row r="183" spans="2:9" ht="15" thickBot="1" x14ac:dyDescent="0.35"/>
    <row r="184" spans="2:9" x14ac:dyDescent="0.3">
      <c r="B184" s="1" t="s">
        <v>22</v>
      </c>
      <c r="C184" s="2"/>
      <c r="D184" s="2"/>
      <c r="E184" s="2"/>
      <c r="F184" s="2"/>
      <c r="G184" s="2"/>
      <c r="H184" s="2"/>
      <c r="I184" s="3"/>
    </row>
    <row r="185" spans="2:9" ht="81" customHeight="1" x14ac:dyDescent="0.3">
      <c r="B185" s="53" t="s">
        <v>23</v>
      </c>
      <c r="C185" s="54"/>
      <c r="D185" s="54"/>
      <c r="E185" s="54"/>
      <c r="F185" s="54"/>
      <c r="G185" s="54"/>
      <c r="H185" s="54"/>
      <c r="I185" s="55"/>
    </row>
    <row r="186" spans="2:9" x14ac:dyDescent="0.3">
      <c r="B186" s="4" t="s">
        <v>1</v>
      </c>
      <c r="C186" s="5"/>
      <c r="D186" s="5"/>
      <c r="E186" s="5"/>
      <c r="F186" s="5"/>
      <c r="G186" s="5"/>
      <c r="H186" s="5"/>
      <c r="I186" s="6"/>
    </row>
    <row r="187" spans="2:9" x14ac:dyDescent="0.3">
      <c r="B187" s="5"/>
      <c r="C187" s="8"/>
      <c r="D187" s="8"/>
      <c r="E187" s="8"/>
      <c r="F187" s="8"/>
      <c r="G187" s="8"/>
      <c r="H187" s="8"/>
      <c r="I187" s="9"/>
    </row>
    <row r="188" spans="2:9" x14ac:dyDescent="0.3">
      <c r="B188" s="10"/>
      <c r="C188" s="11"/>
      <c r="D188" s="11"/>
      <c r="E188" s="11"/>
      <c r="F188" s="11"/>
      <c r="G188" s="11"/>
      <c r="H188" s="11"/>
      <c r="I188" s="12"/>
    </row>
    <row r="189" spans="2:9" x14ac:dyDescent="0.3">
      <c r="B189" s="10"/>
      <c r="C189" s="11"/>
      <c r="D189" s="11"/>
      <c r="E189" s="11"/>
      <c r="F189" s="11"/>
      <c r="G189" s="11"/>
      <c r="H189" s="11"/>
      <c r="I189" s="12"/>
    </row>
    <row r="190" spans="2:9" x14ac:dyDescent="0.3">
      <c r="B190" s="10"/>
      <c r="C190" s="11"/>
      <c r="D190" s="11"/>
      <c r="E190" s="11"/>
      <c r="F190" s="11"/>
      <c r="G190" s="11"/>
      <c r="H190" s="11"/>
      <c r="I190" s="12"/>
    </row>
    <row r="191" spans="2:9" ht="15" thickBot="1" x14ac:dyDescent="0.35">
      <c r="B191" s="13"/>
      <c r="C191" s="14"/>
      <c r="D191" s="14"/>
      <c r="E191" s="14"/>
      <c r="F191" s="14"/>
      <c r="G191" s="14"/>
      <c r="H191" s="14"/>
      <c r="I191" s="15"/>
    </row>
    <row r="193" spans="2:9" ht="15" thickBot="1" x14ac:dyDescent="0.35"/>
    <row r="194" spans="2:9" x14ac:dyDescent="0.3">
      <c r="B194" s="1" t="s">
        <v>24</v>
      </c>
      <c r="C194" s="2"/>
      <c r="D194" s="2"/>
      <c r="E194" s="2"/>
      <c r="F194" s="2"/>
      <c r="G194" s="2"/>
      <c r="H194" s="2"/>
      <c r="I194" s="3"/>
    </row>
    <row r="195" spans="2:9" ht="50.25" customHeight="1" x14ac:dyDescent="0.3">
      <c r="B195" s="53" t="s">
        <v>25</v>
      </c>
      <c r="C195" s="54"/>
      <c r="D195" s="54"/>
      <c r="E195" s="54"/>
      <c r="F195" s="54"/>
      <c r="G195" s="54"/>
      <c r="H195" s="54"/>
      <c r="I195" s="55"/>
    </row>
    <row r="196" spans="2:9" x14ac:dyDescent="0.3">
      <c r="B196" s="4" t="s">
        <v>1</v>
      </c>
      <c r="C196" s="5"/>
      <c r="D196" s="5"/>
      <c r="E196" s="5"/>
      <c r="F196" s="5"/>
      <c r="G196" s="5"/>
      <c r="H196" s="5"/>
      <c r="I196" s="6"/>
    </row>
    <row r="197" spans="2:9" x14ac:dyDescent="0.3">
      <c r="B197" s="5"/>
      <c r="C197" s="8"/>
      <c r="D197" s="8"/>
      <c r="E197" s="8"/>
      <c r="F197" s="8"/>
      <c r="G197" s="8"/>
      <c r="H197" s="8"/>
      <c r="I197" s="9"/>
    </row>
    <row r="198" spans="2:9" x14ac:dyDescent="0.3">
      <c r="B198" s="10"/>
      <c r="C198" s="11"/>
      <c r="D198" s="11"/>
      <c r="E198" s="11"/>
      <c r="F198" s="11"/>
      <c r="G198" s="11"/>
      <c r="H198" s="11"/>
      <c r="I198" s="12"/>
    </row>
    <row r="199" spans="2:9" x14ac:dyDescent="0.3">
      <c r="B199" s="10"/>
      <c r="C199" s="11"/>
      <c r="D199" s="11"/>
      <c r="E199" s="11"/>
      <c r="F199" s="11"/>
      <c r="G199" s="11"/>
      <c r="H199" s="11"/>
      <c r="I199" s="12"/>
    </row>
    <row r="200" spans="2:9" x14ac:dyDescent="0.3">
      <c r="B200" s="10"/>
      <c r="C200" s="11"/>
      <c r="D200" s="11"/>
      <c r="E200" s="11"/>
      <c r="F200" s="11"/>
      <c r="G200" s="11"/>
      <c r="H200" s="11"/>
      <c r="I200" s="12"/>
    </row>
    <row r="201" spans="2:9" ht="15" thickBot="1" x14ac:dyDescent="0.35">
      <c r="B201" s="13"/>
      <c r="C201" s="14"/>
      <c r="D201" s="14"/>
      <c r="E201" s="14"/>
      <c r="F201" s="14"/>
      <c r="G201" s="14"/>
      <c r="H201" s="14"/>
      <c r="I201" s="15"/>
    </row>
  </sheetData>
  <mergeCells count="20">
    <mergeCell ref="B5:I5"/>
    <mergeCell ref="B15:I15"/>
    <mergeCell ref="B25:I25"/>
    <mergeCell ref="B35:I35"/>
    <mergeCell ref="B145:I145"/>
    <mergeCell ref="B45:I45"/>
    <mergeCell ref="B55:I55"/>
    <mergeCell ref="B65:I65"/>
    <mergeCell ref="B75:I75"/>
    <mergeCell ref="B85:I85"/>
    <mergeCell ref="B95:I95"/>
    <mergeCell ref="B105:I105"/>
    <mergeCell ref="B115:I115"/>
    <mergeCell ref="B125:I125"/>
    <mergeCell ref="B135:I135"/>
    <mergeCell ref="B155:I155"/>
    <mergeCell ref="B165:I165"/>
    <mergeCell ref="B175:I175"/>
    <mergeCell ref="B185:I185"/>
    <mergeCell ref="B195:I19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B1:I52"/>
  <sheetViews>
    <sheetView showGridLines="0" topLeftCell="A3" workbookViewId="0">
      <selection activeCell="D29" sqref="D29"/>
    </sheetView>
  </sheetViews>
  <sheetFormatPr defaultRowHeight="14.4" x14ac:dyDescent="0.3"/>
  <cols>
    <col min="3" max="3" width="26.109375" customWidth="1"/>
  </cols>
  <sheetData>
    <row r="1" spans="2:2" x14ac:dyDescent="0.3">
      <c r="B1" s="28" t="s">
        <v>174</v>
      </c>
    </row>
    <row r="2" spans="2:2" x14ac:dyDescent="0.3">
      <c r="B2" t="s">
        <v>173</v>
      </c>
    </row>
    <row r="3" spans="2:2" x14ac:dyDescent="0.3">
      <c r="B3" t="s">
        <v>172</v>
      </c>
    </row>
    <row r="4" spans="2:2" x14ac:dyDescent="0.3">
      <c r="B4" t="s">
        <v>171</v>
      </c>
    </row>
    <row r="5" spans="2:2" x14ac:dyDescent="0.3">
      <c r="B5" t="s">
        <v>170</v>
      </c>
    </row>
    <row r="6" spans="2:2" x14ac:dyDescent="0.3">
      <c r="B6" t="s">
        <v>169</v>
      </c>
    </row>
    <row r="7" spans="2:2" x14ac:dyDescent="0.3">
      <c r="B7" t="s">
        <v>168</v>
      </c>
    </row>
    <row r="8" spans="2:2" x14ac:dyDescent="0.3">
      <c r="B8" t="s">
        <v>167</v>
      </c>
    </row>
    <row r="9" spans="2:2" x14ac:dyDescent="0.3">
      <c r="B9" t="s">
        <v>166</v>
      </c>
    </row>
    <row r="10" spans="2:2" x14ac:dyDescent="0.3">
      <c r="B10" t="s">
        <v>165</v>
      </c>
    </row>
    <row r="11" spans="2:2" x14ac:dyDescent="0.3">
      <c r="B11" t="s">
        <v>164</v>
      </c>
    </row>
    <row r="12" spans="2:2" x14ac:dyDescent="0.3">
      <c r="B12" t="s">
        <v>163</v>
      </c>
    </row>
    <row r="13" spans="2:2" x14ac:dyDescent="0.3">
      <c r="B13" t="s">
        <v>162</v>
      </c>
    </row>
    <row r="14" spans="2:2" x14ac:dyDescent="0.3">
      <c r="B14" t="s">
        <v>161</v>
      </c>
    </row>
    <row r="15" spans="2:2" x14ac:dyDescent="0.3">
      <c r="B15" t="s">
        <v>160</v>
      </c>
    </row>
    <row r="16" spans="2:2" x14ac:dyDescent="0.3">
      <c r="B16" t="s">
        <v>159</v>
      </c>
    </row>
    <row r="17" spans="2:9" x14ac:dyDescent="0.3">
      <c r="B17" t="s">
        <v>158</v>
      </c>
    </row>
    <row r="18" spans="2:9" x14ac:dyDescent="0.3">
      <c r="B18" t="s">
        <v>157</v>
      </c>
    </row>
    <row r="19" spans="2:9" x14ac:dyDescent="0.3">
      <c r="B19" t="s">
        <v>156</v>
      </c>
    </row>
    <row r="21" spans="2:9" x14ac:dyDescent="0.3">
      <c r="B21" s="28" t="s">
        <v>155</v>
      </c>
    </row>
    <row r="22" spans="2:9" x14ac:dyDescent="0.3">
      <c r="B22" t="s">
        <v>154</v>
      </c>
    </row>
    <row r="23" spans="2:9" x14ac:dyDescent="0.3">
      <c r="B23" t="s">
        <v>153</v>
      </c>
    </row>
    <row r="24" spans="2:9" x14ac:dyDescent="0.3">
      <c r="B24" t="s">
        <v>152</v>
      </c>
    </row>
    <row r="25" spans="2:9" x14ac:dyDescent="0.3">
      <c r="B25" t="s">
        <v>151</v>
      </c>
    </row>
    <row r="26" spans="2:9" x14ac:dyDescent="0.3">
      <c r="B26" t="s">
        <v>150</v>
      </c>
    </row>
    <row r="28" spans="2:9" x14ac:dyDescent="0.3">
      <c r="B28" s="28" t="s">
        <v>149</v>
      </c>
    </row>
    <row r="29" spans="2:9" x14ac:dyDescent="0.3">
      <c r="B29" s="50" t="s">
        <v>148</v>
      </c>
      <c r="C29" t="s">
        <v>147</v>
      </c>
      <c r="D29" s="35"/>
    </row>
    <row r="31" spans="2:9" x14ac:dyDescent="0.3">
      <c r="B31" s="50" t="s">
        <v>146</v>
      </c>
      <c r="D31" s="52">
        <v>0</v>
      </c>
      <c r="E31" s="52">
        <v>1</v>
      </c>
      <c r="F31" s="52">
        <v>2</v>
      </c>
      <c r="G31" s="52">
        <v>3</v>
      </c>
      <c r="H31" s="52">
        <v>4</v>
      </c>
      <c r="I31" s="52">
        <v>5</v>
      </c>
    </row>
    <row r="32" spans="2:9" x14ac:dyDescent="0.3">
      <c r="C32" t="s">
        <v>145</v>
      </c>
      <c r="E32" s="35"/>
      <c r="F32" s="35"/>
      <c r="G32" s="35"/>
      <c r="H32" s="35"/>
      <c r="I32" s="35"/>
    </row>
    <row r="33" spans="2:9" x14ac:dyDescent="0.3">
      <c r="C33" t="s">
        <v>144</v>
      </c>
      <c r="E33" s="35"/>
      <c r="F33" s="35"/>
      <c r="G33" s="35"/>
      <c r="H33" s="35"/>
      <c r="I33" s="35"/>
    </row>
    <row r="34" spans="2:9" x14ac:dyDescent="0.3">
      <c r="C34" t="s">
        <v>143</v>
      </c>
      <c r="E34" s="35"/>
      <c r="F34" s="35"/>
      <c r="G34" s="35"/>
      <c r="H34" s="35"/>
      <c r="I34" s="35"/>
    </row>
    <row r="35" spans="2:9" x14ac:dyDescent="0.3">
      <c r="C35" t="s">
        <v>142</v>
      </c>
      <c r="E35" s="35"/>
      <c r="F35" s="35"/>
      <c r="G35" s="35"/>
      <c r="H35" s="35"/>
      <c r="I35" s="35"/>
    </row>
    <row r="36" spans="2:9" x14ac:dyDescent="0.3">
      <c r="C36" t="s">
        <v>141</v>
      </c>
      <c r="E36" s="35"/>
      <c r="F36" s="35"/>
      <c r="G36" s="35"/>
      <c r="H36" s="35"/>
      <c r="I36" s="35"/>
    </row>
    <row r="37" spans="2:9" x14ac:dyDescent="0.3">
      <c r="C37" t="s">
        <v>140</v>
      </c>
      <c r="E37" s="35"/>
      <c r="F37" s="35"/>
      <c r="G37" s="35"/>
      <c r="H37" s="35"/>
      <c r="I37" s="35"/>
    </row>
    <row r="38" spans="2:9" x14ac:dyDescent="0.3">
      <c r="C38" t="s">
        <v>139</v>
      </c>
      <c r="E38" s="35"/>
      <c r="F38" s="35"/>
      <c r="G38" s="35"/>
      <c r="H38" s="35"/>
      <c r="I38" s="35"/>
    </row>
    <row r="39" spans="2:9" x14ac:dyDescent="0.3">
      <c r="C39" t="s">
        <v>138</v>
      </c>
      <c r="E39" s="35"/>
      <c r="F39" s="35"/>
      <c r="G39" s="35"/>
      <c r="H39" s="35"/>
      <c r="I39" s="35"/>
    </row>
    <row r="40" spans="2:9" x14ac:dyDescent="0.3">
      <c r="C40" t="s">
        <v>137</v>
      </c>
      <c r="E40" s="35"/>
      <c r="F40" s="35"/>
      <c r="G40" s="35"/>
      <c r="H40" s="35"/>
      <c r="I40" s="35"/>
    </row>
    <row r="41" spans="2:9" x14ac:dyDescent="0.3">
      <c r="D41" s="52">
        <v>0</v>
      </c>
      <c r="E41" s="52">
        <v>1</v>
      </c>
      <c r="F41" s="52">
        <v>2</v>
      </c>
      <c r="G41" s="52">
        <v>3</v>
      </c>
      <c r="H41" s="52">
        <v>4</v>
      </c>
      <c r="I41" s="52">
        <v>5</v>
      </c>
    </row>
    <row r="42" spans="2:9" x14ac:dyDescent="0.3">
      <c r="C42" t="s">
        <v>136</v>
      </c>
      <c r="D42" s="35"/>
      <c r="E42" s="35"/>
      <c r="F42" s="35"/>
      <c r="G42" s="35"/>
      <c r="H42" s="35"/>
      <c r="I42" s="35"/>
    </row>
    <row r="43" spans="2:9" x14ac:dyDescent="0.3">
      <c r="C43" t="s">
        <v>135</v>
      </c>
      <c r="D43" s="35"/>
      <c r="E43" s="35"/>
      <c r="F43" s="35"/>
      <c r="G43" s="35"/>
      <c r="H43" s="35"/>
      <c r="I43" s="35"/>
    </row>
    <row r="44" spans="2:9" x14ac:dyDescent="0.3">
      <c r="C44" t="s">
        <v>134</v>
      </c>
      <c r="D44" s="35"/>
      <c r="E44" s="35"/>
      <c r="F44" s="35"/>
      <c r="G44" s="35"/>
      <c r="H44" s="35"/>
      <c r="I44" s="35"/>
    </row>
    <row r="45" spans="2:9" x14ac:dyDescent="0.3">
      <c r="C45" t="s">
        <v>133</v>
      </c>
      <c r="D45" s="51"/>
      <c r="E45" s="35"/>
      <c r="F45" s="35"/>
      <c r="G45" s="35"/>
      <c r="H45" s="35"/>
      <c r="I45" s="35"/>
    </row>
    <row r="46" spans="2:9" x14ac:dyDescent="0.3">
      <c r="C46" t="s">
        <v>132</v>
      </c>
      <c r="D46" s="51"/>
      <c r="E46" s="35"/>
      <c r="F46" s="35"/>
      <c r="G46" s="35"/>
      <c r="H46" s="35"/>
      <c r="I46" s="35"/>
    </row>
    <row r="48" spans="2:9" x14ac:dyDescent="0.3">
      <c r="B48" s="50" t="s">
        <v>131</v>
      </c>
      <c r="C48" t="s">
        <v>130</v>
      </c>
      <c r="D48" s="35"/>
    </row>
    <row r="50" spans="2:4" x14ac:dyDescent="0.3">
      <c r="B50" s="50" t="s">
        <v>129</v>
      </c>
      <c r="C50" t="s">
        <v>128</v>
      </c>
      <c r="D50" s="35"/>
    </row>
    <row r="52" spans="2:4" x14ac:dyDescent="0.3">
      <c r="B52" s="50" t="s">
        <v>127</v>
      </c>
      <c r="C52" t="s">
        <v>126</v>
      </c>
      <c r="D52" s="3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R168"/>
  <sheetViews>
    <sheetView showGridLines="0" zoomScale="87" zoomScaleNormal="87" workbookViewId="0"/>
  </sheetViews>
  <sheetFormatPr defaultRowHeight="14.4" x14ac:dyDescent="0.3"/>
  <cols>
    <col min="1" max="1" width="7.6640625" bestFit="1" customWidth="1"/>
    <col min="2" max="2" width="9.6640625" bestFit="1" customWidth="1"/>
    <col min="3" max="3" width="45.88671875" bestFit="1" customWidth="1"/>
    <col min="4" max="4" width="13.44140625" bestFit="1" customWidth="1"/>
    <col min="5" max="5" width="14.6640625" bestFit="1" customWidth="1"/>
    <col min="6" max="6" width="13.44140625" bestFit="1" customWidth="1"/>
    <col min="7" max="7" width="11.33203125" bestFit="1" customWidth="1"/>
    <col min="8" max="16" width="11.6640625" bestFit="1" customWidth="1"/>
    <col min="17" max="17" width="13.6640625" bestFit="1" customWidth="1"/>
    <col min="18" max="23" width="11.6640625" bestFit="1" customWidth="1"/>
    <col min="24" max="44" width="12.33203125" bestFit="1" customWidth="1"/>
  </cols>
  <sheetData>
    <row r="1" spans="1:2" x14ac:dyDescent="0.3">
      <c r="B1" s="32" t="s">
        <v>119</v>
      </c>
    </row>
    <row r="2" spans="1:2" x14ac:dyDescent="0.3">
      <c r="B2" t="s">
        <v>64</v>
      </c>
    </row>
    <row r="3" spans="1:2" x14ac:dyDescent="0.3">
      <c r="B3" t="s">
        <v>43</v>
      </c>
    </row>
    <row r="5" spans="1:2" x14ac:dyDescent="0.3">
      <c r="B5" t="s">
        <v>44</v>
      </c>
    </row>
    <row r="6" spans="1:2" x14ac:dyDescent="0.3">
      <c r="A6">
        <v>15000</v>
      </c>
      <c r="B6" t="s">
        <v>45</v>
      </c>
    </row>
    <row r="7" spans="1:2" x14ac:dyDescent="0.3">
      <c r="A7">
        <v>5000</v>
      </c>
      <c r="B7" t="s">
        <v>54</v>
      </c>
    </row>
    <row r="8" spans="1:2" x14ac:dyDescent="0.3">
      <c r="A8">
        <v>2000</v>
      </c>
      <c r="B8" t="s">
        <v>46</v>
      </c>
    </row>
    <row r="9" spans="1:2" x14ac:dyDescent="0.3">
      <c r="A9">
        <v>2500</v>
      </c>
      <c r="B9" t="s">
        <v>41</v>
      </c>
    </row>
    <row r="10" spans="1:2" x14ac:dyDescent="0.3">
      <c r="A10">
        <v>1000</v>
      </c>
      <c r="B10" t="s">
        <v>42</v>
      </c>
    </row>
    <row r="11" spans="1:2" x14ac:dyDescent="0.3">
      <c r="A11">
        <v>1000</v>
      </c>
      <c r="B11" t="s">
        <v>120</v>
      </c>
    </row>
    <row r="13" spans="1:2" x14ac:dyDescent="0.3">
      <c r="B13" t="s">
        <v>47</v>
      </c>
    </row>
    <row r="14" spans="1:2" x14ac:dyDescent="0.3">
      <c r="A14">
        <v>12000</v>
      </c>
      <c r="B14" t="s">
        <v>83</v>
      </c>
    </row>
    <row r="15" spans="1:2" x14ac:dyDescent="0.3">
      <c r="B15" t="s">
        <v>65</v>
      </c>
    </row>
    <row r="16" spans="1:2" x14ac:dyDescent="0.3">
      <c r="A16" s="22">
        <v>0.05</v>
      </c>
      <c r="B16" t="s">
        <v>84</v>
      </c>
    </row>
    <row r="17" spans="1:2" x14ac:dyDescent="0.3">
      <c r="A17" s="22">
        <v>0.2</v>
      </c>
      <c r="B17" t="s">
        <v>121</v>
      </c>
    </row>
    <row r="18" spans="1:2" x14ac:dyDescent="0.3">
      <c r="B18" t="s">
        <v>67</v>
      </c>
    </row>
    <row r="19" spans="1:2" x14ac:dyDescent="0.3">
      <c r="A19" s="23">
        <v>0.19500000000000001</v>
      </c>
      <c r="B19" t="s">
        <v>85</v>
      </c>
    </row>
    <row r="20" spans="1:2" x14ac:dyDescent="0.3">
      <c r="B20" t="s">
        <v>122</v>
      </c>
    </row>
    <row r="21" spans="1:2" x14ac:dyDescent="0.3">
      <c r="A21" s="22"/>
      <c r="B21" t="s">
        <v>66</v>
      </c>
    </row>
    <row r="22" spans="1:2" x14ac:dyDescent="0.3">
      <c r="A22" s="22">
        <v>0.1</v>
      </c>
      <c r="B22" t="s">
        <v>61</v>
      </c>
    </row>
    <row r="23" spans="1:2" x14ac:dyDescent="0.3">
      <c r="A23" s="22"/>
      <c r="B23" t="s">
        <v>91</v>
      </c>
    </row>
    <row r="24" spans="1:2" x14ac:dyDescent="0.3">
      <c r="A24" s="22"/>
    </row>
    <row r="25" spans="1:2" x14ac:dyDescent="0.3">
      <c r="B25" t="s">
        <v>48</v>
      </c>
    </row>
    <row r="26" spans="1:2" x14ac:dyDescent="0.3">
      <c r="B26" t="s">
        <v>49</v>
      </c>
    </row>
    <row r="27" spans="1:2" x14ac:dyDescent="0.3">
      <c r="A27">
        <v>60000</v>
      </c>
      <c r="B27" t="s">
        <v>62</v>
      </c>
    </row>
    <row r="28" spans="1:2" x14ac:dyDescent="0.3">
      <c r="A28">
        <v>20000</v>
      </c>
      <c r="B28" t="s">
        <v>50</v>
      </c>
    </row>
    <row r="29" spans="1:2" x14ac:dyDescent="0.3">
      <c r="A29">
        <v>10000</v>
      </c>
      <c r="B29" t="s">
        <v>55</v>
      </c>
    </row>
    <row r="30" spans="1:2" x14ac:dyDescent="0.3">
      <c r="A30">
        <v>1500</v>
      </c>
      <c r="B30" t="s">
        <v>51</v>
      </c>
    </row>
    <row r="31" spans="1:2" x14ac:dyDescent="0.3">
      <c r="A31">
        <v>4000</v>
      </c>
      <c r="B31" t="s">
        <v>63</v>
      </c>
    </row>
    <row r="32" spans="1:2" x14ac:dyDescent="0.3">
      <c r="A32">
        <v>20000</v>
      </c>
      <c r="B32" t="s">
        <v>56</v>
      </c>
    </row>
    <row r="33" spans="1:2" x14ac:dyDescent="0.3">
      <c r="A33" s="22">
        <v>0.1</v>
      </c>
      <c r="B33" t="s">
        <v>53</v>
      </c>
    </row>
    <row r="34" spans="1:2" x14ac:dyDescent="0.3">
      <c r="A34" s="22">
        <v>0.15</v>
      </c>
      <c r="B34" t="s">
        <v>93</v>
      </c>
    </row>
    <row r="35" spans="1:2" x14ac:dyDescent="0.3">
      <c r="A35" s="22"/>
    </row>
    <row r="36" spans="1:2" x14ac:dyDescent="0.3">
      <c r="B36" t="s">
        <v>57</v>
      </c>
    </row>
    <row r="37" spans="1:2" x14ac:dyDescent="0.3">
      <c r="A37">
        <v>80000</v>
      </c>
      <c r="B37" t="s">
        <v>58</v>
      </c>
    </row>
    <row r="38" spans="1:2" x14ac:dyDescent="0.3">
      <c r="A38">
        <v>20000</v>
      </c>
      <c r="B38" t="s">
        <v>50</v>
      </c>
    </row>
    <row r="39" spans="1:2" x14ac:dyDescent="0.3">
      <c r="A39">
        <v>15000</v>
      </c>
      <c r="B39" t="s">
        <v>59</v>
      </c>
    </row>
    <row r="40" spans="1:2" x14ac:dyDescent="0.3">
      <c r="A40">
        <v>6000</v>
      </c>
      <c r="B40" t="s">
        <v>60</v>
      </c>
    </row>
    <row r="41" spans="1:2" x14ac:dyDescent="0.3">
      <c r="A41">
        <v>5000</v>
      </c>
      <c r="B41" t="s">
        <v>52</v>
      </c>
    </row>
    <row r="42" spans="1:2" x14ac:dyDescent="0.3">
      <c r="A42">
        <v>30000</v>
      </c>
      <c r="B42" t="s">
        <v>56</v>
      </c>
    </row>
    <row r="43" spans="1:2" x14ac:dyDescent="0.3">
      <c r="A43" s="22">
        <v>0.12</v>
      </c>
      <c r="B43" t="s">
        <v>53</v>
      </c>
    </row>
    <row r="44" spans="1:2" x14ac:dyDescent="0.3">
      <c r="A44" s="22">
        <v>0.2</v>
      </c>
      <c r="B44" t="s">
        <v>93</v>
      </c>
    </row>
    <row r="45" spans="1:2" x14ac:dyDescent="0.3">
      <c r="A45" s="22"/>
    </row>
    <row r="46" spans="1:2" x14ac:dyDescent="0.3">
      <c r="A46" s="22"/>
      <c r="B46" t="s">
        <v>94</v>
      </c>
    </row>
    <row r="47" spans="1:2" x14ac:dyDescent="0.3">
      <c r="A47" s="26">
        <v>0.14000000000000001</v>
      </c>
      <c r="B47" t="s">
        <v>95</v>
      </c>
    </row>
    <row r="48" spans="1:2" x14ac:dyDescent="0.3">
      <c r="A48" s="22">
        <v>0.2</v>
      </c>
      <c r="B48" s="22" t="s">
        <v>68</v>
      </c>
    </row>
    <row r="49" spans="1:2" x14ac:dyDescent="0.3">
      <c r="A49" s="26"/>
      <c r="B49" s="22"/>
    </row>
    <row r="50" spans="1:2" x14ac:dyDescent="0.3">
      <c r="A50" s="26"/>
      <c r="B50" s="22" t="s">
        <v>123</v>
      </c>
    </row>
    <row r="51" spans="1:2" x14ac:dyDescent="0.3">
      <c r="A51" s="26"/>
      <c r="B51" s="22" t="s">
        <v>96</v>
      </c>
    </row>
    <row r="52" spans="1:2" x14ac:dyDescent="0.3">
      <c r="A52" s="26"/>
      <c r="B52" s="22" t="s">
        <v>69</v>
      </c>
    </row>
    <row r="53" spans="1:2" x14ac:dyDescent="0.3">
      <c r="A53" s="26">
        <v>0.12</v>
      </c>
      <c r="B53" s="22" t="s">
        <v>70</v>
      </c>
    </row>
    <row r="54" spans="1:2" x14ac:dyDescent="0.3">
      <c r="A54" s="26"/>
      <c r="B54" s="22" t="s">
        <v>97</v>
      </c>
    </row>
    <row r="55" spans="1:2" x14ac:dyDescent="0.3">
      <c r="A55" s="26"/>
      <c r="B55" s="22"/>
    </row>
    <row r="56" spans="1:2" x14ac:dyDescent="0.3">
      <c r="A56" s="26"/>
      <c r="B56" s="22" t="s">
        <v>111</v>
      </c>
    </row>
    <row r="57" spans="1:2" x14ac:dyDescent="0.3">
      <c r="A57" s="26"/>
      <c r="B57" s="22" t="s">
        <v>75</v>
      </c>
    </row>
    <row r="58" spans="1:2" x14ac:dyDescent="0.3">
      <c r="A58" s="26" t="s">
        <v>71</v>
      </c>
      <c r="B58" s="22" t="s">
        <v>104</v>
      </c>
    </row>
    <row r="59" spans="1:2" x14ac:dyDescent="0.3">
      <c r="A59" s="26"/>
      <c r="B59" s="22" t="s">
        <v>76</v>
      </c>
    </row>
    <row r="60" spans="1:2" x14ac:dyDescent="0.3">
      <c r="A60" s="26"/>
      <c r="B60" s="22" t="s">
        <v>112</v>
      </c>
    </row>
    <row r="61" spans="1:2" x14ac:dyDescent="0.3">
      <c r="A61" s="26"/>
      <c r="B61" s="22"/>
    </row>
    <row r="62" spans="1:2" x14ac:dyDescent="0.3">
      <c r="A62" s="26" t="s">
        <v>72</v>
      </c>
      <c r="B62" s="22" t="s">
        <v>113</v>
      </c>
    </row>
    <row r="63" spans="1:2" x14ac:dyDescent="0.3">
      <c r="A63" s="26"/>
      <c r="B63" s="22" t="s">
        <v>78</v>
      </c>
    </row>
    <row r="64" spans="1:2" x14ac:dyDescent="0.3">
      <c r="B64" s="22" t="s">
        <v>114</v>
      </c>
    </row>
    <row r="65" spans="1:6" x14ac:dyDescent="0.3">
      <c r="B65" s="22"/>
    </row>
    <row r="66" spans="1:6" x14ac:dyDescent="0.3">
      <c r="A66" s="26" t="s">
        <v>73</v>
      </c>
      <c r="B66" s="22" t="s">
        <v>79</v>
      </c>
    </row>
    <row r="67" spans="1:6" x14ac:dyDescent="0.3">
      <c r="A67" s="26"/>
      <c r="B67" s="22" t="s">
        <v>80</v>
      </c>
    </row>
    <row r="68" spans="1:6" x14ac:dyDescent="0.3">
      <c r="B68" s="22" t="s">
        <v>115</v>
      </c>
    </row>
    <row r="69" spans="1:6" x14ac:dyDescent="0.3">
      <c r="B69" s="22"/>
    </row>
    <row r="70" spans="1:6" x14ac:dyDescent="0.3">
      <c r="A70" t="s">
        <v>74</v>
      </c>
      <c r="B70" s="22" t="s">
        <v>81</v>
      </c>
    </row>
    <row r="71" spans="1:6" x14ac:dyDescent="0.3">
      <c r="A71" s="26"/>
      <c r="B71" s="22" t="s">
        <v>82</v>
      </c>
    </row>
    <row r="72" spans="1:6" x14ac:dyDescent="0.3">
      <c r="B72" s="22" t="s">
        <v>116</v>
      </c>
    </row>
    <row r="73" spans="1:6" x14ac:dyDescent="0.3">
      <c r="B73" s="22"/>
    </row>
    <row r="74" spans="1:6" x14ac:dyDescent="0.3">
      <c r="A74" t="s">
        <v>77</v>
      </c>
      <c r="B74" s="22" t="s">
        <v>117</v>
      </c>
    </row>
    <row r="75" spans="1:6" x14ac:dyDescent="0.3">
      <c r="B75" s="22" t="s">
        <v>118</v>
      </c>
    </row>
    <row r="76" spans="1:6" x14ac:dyDescent="0.3">
      <c r="B76" s="22"/>
    </row>
    <row r="77" spans="1:6" x14ac:dyDescent="0.3">
      <c r="B77" s="22"/>
    </row>
    <row r="78" spans="1:6" x14ac:dyDescent="0.3">
      <c r="C78" s="32" t="s">
        <v>92</v>
      </c>
      <c r="D78" s="22"/>
    </row>
    <row r="79" spans="1:6" x14ac:dyDescent="0.3">
      <c r="C79" s="28" t="s">
        <v>86</v>
      </c>
      <c r="D79" s="31">
        <v>2016</v>
      </c>
      <c r="E79" s="28">
        <v>2017</v>
      </c>
      <c r="F79" s="28">
        <v>2018</v>
      </c>
    </row>
    <row r="80" spans="1:6" x14ac:dyDescent="0.3">
      <c r="C80" t="s">
        <v>87</v>
      </c>
      <c r="D80" s="30">
        <v>0</v>
      </c>
      <c r="E80" s="30">
        <f>D83</f>
        <v>100</v>
      </c>
      <c r="F80" s="30">
        <f>E83</f>
        <v>210</v>
      </c>
    </row>
    <row r="81" spans="2:44" x14ac:dyDescent="0.3">
      <c r="C81" t="s">
        <v>88</v>
      </c>
      <c r="D81" s="30">
        <v>100</v>
      </c>
      <c r="E81" s="30">
        <v>100</v>
      </c>
      <c r="F81" s="30">
        <v>101</v>
      </c>
    </row>
    <row r="82" spans="2:44" x14ac:dyDescent="0.3">
      <c r="C82" t="s">
        <v>90</v>
      </c>
      <c r="D82" s="30">
        <f>$A$22*D80</f>
        <v>0</v>
      </c>
      <c r="E82" s="30">
        <f>$A$22*E80</f>
        <v>10</v>
      </c>
      <c r="F82" s="30">
        <f>$A$22*F80</f>
        <v>21</v>
      </c>
    </row>
    <row r="83" spans="2:44" x14ac:dyDescent="0.3">
      <c r="C83" t="s">
        <v>89</v>
      </c>
      <c r="D83" s="30">
        <f>D80+D81+D82</f>
        <v>100</v>
      </c>
      <c r="E83" s="30">
        <f>E80+E81+E82</f>
        <v>210</v>
      </c>
      <c r="F83" s="30">
        <f>F80+F81+F82</f>
        <v>332</v>
      </c>
    </row>
    <row r="84" spans="2:44" x14ac:dyDescent="0.3">
      <c r="D84" s="22"/>
    </row>
    <row r="85" spans="2:44" x14ac:dyDescent="0.3">
      <c r="C85" s="32" t="s">
        <v>98</v>
      </c>
      <c r="D85" s="22"/>
    </row>
    <row r="86" spans="2:44" x14ac:dyDescent="0.3">
      <c r="C86" s="33" t="s">
        <v>99</v>
      </c>
      <c r="D86" s="22"/>
      <c r="G86">
        <v>100</v>
      </c>
    </row>
    <row r="87" spans="2:44" x14ac:dyDescent="0.3">
      <c r="C87" s="33" t="s">
        <v>103</v>
      </c>
      <c r="D87" s="22"/>
      <c r="G87">
        <v>20</v>
      </c>
    </row>
    <row r="88" spans="2:44" x14ac:dyDescent="0.3">
      <c r="C88" s="28" t="s">
        <v>86</v>
      </c>
      <c r="D88" s="31">
        <v>2016</v>
      </c>
      <c r="E88" s="28">
        <v>2017</v>
      </c>
      <c r="F88" s="28">
        <v>2018</v>
      </c>
    </row>
    <row r="89" spans="2:44" x14ac:dyDescent="0.3">
      <c r="C89" t="s">
        <v>87</v>
      </c>
      <c r="D89" s="30">
        <f>G86</f>
        <v>100</v>
      </c>
      <c r="E89" s="30">
        <f>D92</f>
        <v>112</v>
      </c>
      <c r="F89" s="30">
        <f>E92</f>
        <v>125.44</v>
      </c>
    </row>
    <row r="90" spans="2:44" x14ac:dyDescent="0.3">
      <c r="C90" t="s">
        <v>100</v>
      </c>
      <c r="D90" s="30">
        <f>D89*$A$53</f>
        <v>12</v>
      </c>
      <c r="E90" s="30">
        <f t="shared" ref="E90:F90" si="0">E89*$A$53</f>
        <v>13.44</v>
      </c>
      <c r="F90" s="30">
        <f t="shared" si="0"/>
        <v>15.0528</v>
      </c>
    </row>
    <row r="91" spans="2:44" x14ac:dyDescent="0.3">
      <c r="C91" t="s">
        <v>101</v>
      </c>
      <c r="D91" s="30">
        <v>0</v>
      </c>
      <c r="E91" s="30">
        <v>0</v>
      </c>
      <c r="F91">
        <f>G87</f>
        <v>20</v>
      </c>
    </row>
    <row r="92" spans="2:44" x14ac:dyDescent="0.3">
      <c r="C92" t="s">
        <v>102</v>
      </c>
      <c r="D92" s="30">
        <f>D89+D90-D91</f>
        <v>112</v>
      </c>
      <c r="E92" s="30">
        <f t="shared" ref="E92:F92" si="1">E89+E90-E91</f>
        <v>125.44</v>
      </c>
      <c r="F92" s="30">
        <f t="shared" si="1"/>
        <v>120.49279999999999</v>
      </c>
    </row>
    <row r="93" spans="2:44" x14ac:dyDescent="0.3">
      <c r="B93" s="22"/>
    </row>
    <row r="95" spans="2:44" x14ac:dyDescent="0.3">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row>
    <row r="96" spans="2:44" x14ac:dyDescent="0.3">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row>
    <row r="97" spans="2:44" x14ac:dyDescent="0.3">
      <c r="B97" s="25"/>
      <c r="C97" s="25"/>
      <c r="D97" s="25"/>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row>
    <row r="98" spans="2:44" x14ac:dyDescent="0.3">
      <c r="B98" s="25"/>
      <c r="C98" s="25"/>
      <c r="D98" s="25"/>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row>
    <row r="99" spans="2:44" x14ac:dyDescent="0.3">
      <c r="B99" s="25"/>
      <c r="C99" s="25"/>
      <c r="D99" s="25"/>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row>
    <row r="100" spans="2:44" x14ac:dyDescent="0.3">
      <c r="B100" s="25"/>
      <c r="C100" s="25"/>
      <c r="D100" s="25"/>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row>
    <row r="101" spans="2:44" x14ac:dyDescent="0.3">
      <c r="B101" s="25"/>
      <c r="C101" s="25"/>
      <c r="D101" s="25"/>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row>
    <row r="102" spans="2:44" x14ac:dyDescent="0.3">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row>
    <row r="103" spans="2:44" x14ac:dyDescent="0.3">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row>
    <row r="104" spans="2:44" x14ac:dyDescent="0.3">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row>
    <row r="105" spans="2:44" x14ac:dyDescent="0.3">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row>
    <row r="106" spans="2:44" x14ac:dyDescent="0.3">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row>
    <row r="107" spans="2:44" x14ac:dyDescent="0.3">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row>
    <row r="108" spans="2:44" x14ac:dyDescent="0.3">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row>
    <row r="109" spans="2:44" x14ac:dyDescent="0.3">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row>
    <row r="110" spans="2:44" x14ac:dyDescent="0.3">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row>
    <row r="111" spans="2:44" x14ac:dyDescent="0.3">
      <c r="D111" s="25"/>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row>
    <row r="112" spans="2:44" x14ac:dyDescent="0.3">
      <c r="D112" s="25"/>
    </row>
    <row r="123" spans="4:44" x14ac:dyDescent="0.3">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row>
    <row r="124" spans="4:44" x14ac:dyDescent="0.3">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row>
    <row r="125" spans="4:44" x14ac:dyDescent="0.3">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row>
    <row r="126" spans="4:44" x14ac:dyDescent="0.3">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row>
    <row r="127" spans="4:44" x14ac:dyDescent="0.3">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row>
    <row r="128" spans="4:44" x14ac:dyDescent="0.3">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row>
    <row r="129" spans="1:44" x14ac:dyDescent="0.3">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row>
    <row r="130" spans="1:44" x14ac:dyDescent="0.3">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row>
    <row r="131" spans="1:44" x14ac:dyDescent="0.3">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row>
    <row r="133" spans="1:44" x14ac:dyDescent="0.3">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row>
    <row r="134" spans="1:44" x14ac:dyDescent="0.3">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row>
    <row r="135" spans="1:44" x14ac:dyDescent="0.3">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row>
    <row r="136" spans="1:44" x14ac:dyDescent="0.3">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row>
    <row r="138" spans="1:44" x14ac:dyDescent="0.3">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row>
    <row r="139" spans="1:44" x14ac:dyDescent="0.3">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row>
    <row r="140" spans="1:44" x14ac:dyDescent="0.3">
      <c r="E140" s="27"/>
    </row>
    <row r="143" spans="1:44" x14ac:dyDescent="0.3">
      <c r="A143" s="28"/>
    </row>
    <row r="151" spans="4:44" x14ac:dyDescent="0.3">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row>
    <row r="152" spans="4:44" x14ac:dyDescent="0.3">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row>
    <row r="153" spans="4:44" x14ac:dyDescent="0.3">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row>
    <row r="154" spans="4:44" x14ac:dyDescent="0.3">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row>
    <row r="155" spans="4:44" x14ac:dyDescent="0.3">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row>
    <row r="156" spans="4:44" x14ac:dyDescent="0.3">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row>
    <row r="157" spans="4:44" x14ac:dyDescent="0.3">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row>
    <row r="158" spans="4:44" x14ac:dyDescent="0.3">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row>
    <row r="159" spans="4:44" x14ac:dyDescent="0.3">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row>
    <row r="161" spans="4:44" x14ac:dyDescent="0.3">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row>
    <row r="162" spans="4:44" x14ac:dyDescent="0.3">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row>
    <row r="163" spans="4:44" x14ac:dyDescent="0.3">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row>
    <row r="164" spans="4:44" x14ac:dyDescent="0.3">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row>
    <row r="166" spans="4:44" x14ac:dyDescent="0.3">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row>
    <row r="167" spans="4:44" x14ac:dyDescent="0.3">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row>
    <row r="168" spans="4:44" x14ac:dyDescent="0.3">
      <c r="E168" s="29"/>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4</vt:i4>
      </vt:variant>
    </vt:vector>
  </HeadingPairs>
  <TitlesOfParts>
    <vt:vector size="4" baseType="lpstr">
      <vt:lpstr>Instructions</vt:lpstr>
      <vt:lpstr>Questions</vt:lpstr>
      <vt:lpstr>Case</vt:lpstr>
      <vt:lpstr>Case bonus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2020-03-25T16:32:37Z</dcterms:modified>
</cp:coreProperties>
</file>