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 2Tib\"/>
    </mc:Choice>
  </mc:AlternateContent>
  <xr:revisionPtr revIDLastSave="0" documentId="13_ncr:1_{765EF2D6-E04B-4458-8ABB-A32AE3723341}" xr6:coauthVersionLast="36" xr6:coauthVersionMax="36" xr10:uidLastSave="{00000000-0000-0000-0000-000000000000}"/>
  <bookViews>
    <workbookView xWindow="0" yWindow="0" windowWidth="28800" windowHeight="12105" xr2:uid="{7CF39B1B-7D49-46BA-9FB1-E6C2869F804C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10" i="1"/>
  <c r="D11" i="1" l="1"/>
  <c r="F11" i="1" s="1"/>
  <c r="D3" i="1"/>
  <c r="D4" i="1"/>
  <c r="D5" i="1"/>
  <c r="F5" i="1" s="1"/>
  <c r="D6" i="1"/>
  <c r="D7" i="1"/>
  <c r="D8" i="1"/>
  <c r="F8" i="1" s="1"/>
  <c r="D9" i="1"/>
  <c r="F9" i="1" s="1"/>
  <c r="F7" i="1"/>
  <c r="F6" i="1"/>
  <c r="F4" i="1"/>
  <c r="C26" i="2"/>
  <c r="F3" i="1"/>
  <c r="D2" i="1"/>
  <c r="F2" i="1" s="1"/>
  <c r="H12" i="1" l="1"/>
</calcChain>
</file>

<file path=xl/sharedStrings.xml><?xml version="1.0" encoding="utf-8"?>
<sst xmlns="http://schemas.openxmlformats.org/spreadsheetml/2006/main" count="65" uniqueCount="57">
  <si>
    <t>Pom 13</t>
  </si>
  <si>
    <t>Nazwa</t>
  </si>
  <si>
    <t>Powierzchnia</t>
  </si>
  <si>
    <t>pom 12</t>
  </si>
  <si>
    <t>pom 14</t>
  </si>
  <si>
    <t>pom 11</t>
  </si>
  <si>
    <t>pom 10</t>
  </si>
  <si>
    <t>laz</t>
  </si>
  <si>
    <t>424 705cm2</t>
  </si>
  <si>
    <t>445 915cm2</t>
  </si>
  <si>
    <t>372 288cm2</t>
  </si>
  <si>
    <t>547 520cm2</t>
  </si>
  <si>
    <t>126 284cm2</t>
  </si>
  <si>
    <t>126 910cm2</t>
  </si>
  <si>
    <t>42.47m2</t>
  </si>
  <si>
    <t>44.59m2</t>
  </si>
  <si>
    <t>37.22m2</t>
  </si>
  <si>
    <t>54.75m2</t>
  </si>
  <si>
    <t>12.62m2</t>
  </si>
  <si>
    <t>12.69m2</t>
  </si>
  <si>
    <t>Pow m2</t>
  </si>
  <si>
    <t>Ilosc gniazdek</t>
  </si>
  <si>
    <t>Lp.</t>
  </si>
  <si>
    <t>Cena Netto</t>
  </si>
  <si>
    <t>Cena Brutto</t>
  </si>
  <si>
    <t>Ilość</t>
  </si>
  <si>
    <t>Wartość</t>
  </si>
  <si>
    <t>1.</t>
  </si>
  <si>
    <t>Gniazdko 2xRJ45</t>
  </si>
  <si>
    <t>Wartość VAT</t>
  </si>
  <si>
    <t>LINK</t>
  </si>
  <si>
    <t>2.</t>
  </si>
  <si>
    <t>AP</t>
  </si>
  <si>
    <t>3.</t>
  </si>
  <si>
    <t>Skrętka FTP cat.5e 300m</t>
  </si>
  <si>
    <t>UWAGI</t>
  </si>
  <si>
    <t>Użyty kabel: ~800m</t>
  </si>
  <si>
    <t>4.</t>
  </si>
  <si>
    <t>Szafa rack</t>
  </si>
  <si>
    <t>6U 19"</t>
  </si>
  <si>
    <t>5.</t>
  </si>
  <si>
    <t>Patch Panel 24port 1U</t>
  </si>
  <si>
    <t>6.</t>
  </si>
  <si>
    <t>Switch TP-Link TL-SG3428</t>
  </si>
  <si>
    <t>2x28port</t>
  </si>
  <si>
    <t>min.34 porty</t>
  </si>
  <si>
    <t>7.</t>
  </si>
  <si>
    <t>Wtyczki RJ45</t>
  </si>
  <si>
    <t>50szt</t>
  </si>
  <si>
    <t>8.</t>
  </si>
  <si>
    <t>Robocizna</t>
  </si>
  <si>
    <t>SUMA</t>
  </si>
  <si>
    <t>9.</t>
  </si>
  <si>
    <t xml:space="preserve">Patchcord </t>
  </si>
  <si>
    <t>req 33</t>
  </si>
  <si>
    <t>10.</t>
  </si>
  <si>
    <t xml:space="preserve">Kabel SFP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</si>
</sst>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212529"/>
      <name val="Calibri"/>
      <family val="2"/>
      <charset val="238"/>
      <scheme val="minor"/>
    </font>
    <font>
      <sz val="15"/>
      <color rgb="FF0D0D0D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3" borderId="2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3" borderId="1" xfId="1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1" xfId="0" applyFill="1" applyBorder="1"/>
    <xf numFmtId="164" fontId="2" fillId="4" borderId="1" xfId="0" applyNumberFormat="1" applyFont="1" applyFill="1" applyBorder="1"/>
    <xf numFmtId="164" fontId="0" fillId="4" borderId="1" xfId="0" applyNumberFormat="1" applyFill="1" applyBorder="1"/>
    <xf numFmtId="0" fontId="1" fillId="4" borderId="1" xfId="1" applyFill="1" applyBorder="1"/>
    <xf numFmtId="0" fontId="0" fillId="4" borderId="3" xfId="0" applyFill="1" applyBorder="1"/>
    <xf numFmtId="164" fontId="0" fillId="2" borderId="6" xfId="0" applyNumberFormat="1" applyFill="1" applyBorder="1"/>
    <xf numFmtId="0" fontId="0" fillId="3" borderId="8" xfId="0" applyFill="1" applyBorder="1"/>
    <xf numFmtId="9" fontId="0" fillId="5" borderId="9" xfId="0" applyNumberFormat="1" applyFill="1" applyBorder="1"/>
    <xf numFmtId="0" fontId="0" fillId="3" borderId="10" xfId="0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1" fillId="3" borderId="7" xfId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track.store/pl/szafy-rack-wiszace-19/746-netrack-szafa-wiszaca-eco-line-rack-19-6u350mm-szary-drzwi-przeszklone-5908268774150.html?gclid=EAIaIQobChMI4OfTrNaP_gIV-keRBR0eugPrEAQYAiABEgLn9vD_BwE" TargetMode="External"/><Relationship Id="rId7" Type="http://schemas.openxmlformats.org/officeDocument/2006/relationships/hyperlink" Target="https://www.morele.net/startech-kabel-sfp-10gbps-0-5m-sfph10gbc05m-1780968/" TargetMode="External"/><Relationship Id="rId2" Type="http://schemas.openxmlformats.org/officeDocument/2006/relationships/hyperlink" Target="https://www.senetic.pl/product/UAP-AC-LR" TargetMode="External"/><Relationship Id="rId1" Type="http://schemas.openxmlformats.org/officeDocument/2006/relationships/hyperlink" Target="https://botland.com.pl/gniazdka-scienne-rj45/7477-gniazdko-natynkowe-2x-rj45-ekranowane-lanberg-biale-5901969404289.html?cd=18298825651&amp;ad=&amp;kd=&amp;gclid=EAIaIQobChMI7pbwi8mP_gIVokSRBR3h1QlgEAQYDSABEgI4ZfD_BwE" TargetMode="External"/><Relationship Id="rId6" Type="http://schemas.openxmlformats.org/officeDocument/2006/relationships/hyperlink" Target="https://netrack.store/pl/patchcordy/395-netrack-patchcord-rj45-oslonka-zalewana-kat-5e-utp-025m-niebieski-5908268773269.html?gclid=EAIaIQobChMI8sbA7tyP_gIVA9GyCh1sbQiHEAQYASABEgLD7fD_BwE" TargetMode="External"/><Relationship Id="rId5" Type="http://schemas.openxmlformats.org/officeDocument/2006/relationships/hyperlink" Target="https://www.morele.net/switch-tp-link-tl-sg3428-8171714/" TargetMode="External"/><Relationship Id="rId4" Type="http://schemas.openxmlformats.org/officeDocument/2006/relationships/hyperlink" Target="https://netrack.store/pl/patchpanele/127-netrack-patch-panel-19-24-porty-kat-5e-ftp-z-polka-59082687721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B933-ED3F-4B5F-A7DF-049350C03D6E}">
  <dimension ref="A1:I14"/>
  <sheetViews>
    <sheetView tabSelected="1" zoomScaleNormal="100" workbookViewId="0">
      <selection activeCell="J28" sqref="J28"/>
    </sheetView>
  </sheetViews>
  <sheetFormatPr defaultRowHeight="15" x14ac:dyDescent="0.25"/>
  <cols>
    <col min="2" max="2" width="23.42578125" bestFit="1" customWidth="1"/>
    <col min="3" max="3" width="11" style="1" bestFit="1" customWidth="1"/>
    <col min="4" max="4" width="11.42578125" style="1" bestFit="1" customWidth="1"/>
    <col min="6" max="6" width="9.85546875" bestFit="1" customWidth="1"/>
    <col min="8" max="8" width="18.140625" bestFit="1" customWidth="1"/>
    <col min="9" max="9" width="12.140625" bestFit="1" customWidth="1"/>
  </cols>
  <sheetData>
    <row r="1" spans="1:9" x14ac:dyDescent="0.25">
      <c r="A1" s="21" t="s">
        <v>22</v>
      </c>
      <c r="B1" s="21" t="s">
        <v>1</v>
      </c>
      <c r="C1" s="22" t="s">
        <v>23</v>
      </c>
      <c r="D1" s="22" t="s">
        <v>24</v>
      </c>
      <c r="E1" s="21" t="s">
        <v>25</v>
      </c>
      <c r="F1" s="21" t="s">
        <v>26</v>
      </c>
      <c r="G1" s="21" t="s">
        <v>30</v>
      </c>
      <c r="H1" s="21" t="s">
        <v>35</v>
      </c>
      <c r="I1" s="21" t="s">
        <v>29</v>
      </c>
    </row>
    <row r="2" spans="1:9" ht="15.75" thickBot="1" x14ac:dyDescent="0.3">
      <c r="A2" s="17" t="s">
        <v>27</v>
      </c>
      <c r="B2" s="18" t="s">
        <v>28</v>
      </c>
      <c r="C2" s="19">
        <v>7.24</v>
      </c>
      <c r="D2" s="19">
        <f>C2+C2*$I$2</f>
        <v>8.9052000000000007</v>
      </c>
      <c r="E2" s="18">
        <v>17</v>
      </c>
      <c r="F2" s="19">
        <f t="shared" ref="F2:F11" si="0">D2*E2</f>
        <v>151.38840000000002</v>
      </c>
      <c r="G2" s="20" t="s">
        <v>30</v>
      </c>
      <c r="H2" s="15"/>
      <c r="I2" s="16">
        <v>0.23</v>
      </c>
    </row>
    <row r="3" spans="1:9" x14ac:dyDescent="0.25">
      <c r="A3" s="8" t="s">
        <v>31</v>
      </c>
      <c r="B3" s="9" t="s">
        <v>32</v>
      </c>
      <c r="C3" s="11">
        <v>589.66999999999996</v>
      </c>
      <c r="D3" s="11">
        <f t="shared" ref="D3:D11" si="1">C3+C3*$I$2</f>
        <v>725.29409999999996</v>
      </c>
      <c r="E3" s="9">
        <v>1</v>
      </c>
      <c r="F3" s="11">
        <f t="shared" si="0"/>
        <v>725.29409999999996</v>
      </c>
      <c r="G3" s="12" t="s">
        <v>30</v>
      </c>
      <c r="H3" s="13"/>
    </row>
    <row r="4" spans="1:9" x14ac:dyDescent="0.25">
      <c r="A4" s="3" t="s">
        <v>33</v>
      </c>
      <c r="B4" s="4" t="s">
        <v>34</v>
      </c>
      <c r="C4" s="5">
        <v>502</v>
      </c>
      <c r="D4" s="5">
        <f t="shared" si="1"/>
        <v>617.46</v>
      </c>
      <c r="E4" s="4">
        <v>3</v>
      </c>
      <c r="F4" s="5">
        <f t="shared" si="0"/>
        <v>1852.38</v>
      </c>
      <c r="G4" s="4"/>
      <c r="H4" s="7" t="s">
        <v>36</v>
      </c>
    </row>
    <row r="5" spans="1:9" x14ac:dyDescent="0.25">
      <c r="A5" s="8" t="s">
        <v>37</v>
      </c>
      <c r="B5" s="9" t="s">
        <v>38</v>
      </c>
      <c r="C5" s="10">
        <v>186.98</v>
      </c>
      <c r="D5" s="11">
        <f t="shared" si="1"/>
        <v>229.9854</v>
      </c>
      <c r="E5" s="9">
        <v>1</v>
      </c>
      <c r="F5" s="11">
        <f t="shared" si="0"/>
        <v>229.9854</v>
      </c>
      <c r="G5" s="12" t="s">
        <v>30</v>
      </c>
      <c r="H5" s="13" t="s">
        <v>39</v>
      </c>
    </row>
    <row r="6" spans="1:9" x14ac:dyDescent="0.25">
      <c r="A6" s="3" t="s">
        <v>40</v>
      </c>
      <c r="B6" s="4" t="s">
        <v>41</v>
      </c>
      <c r="C6" s="5">
        <v>121.94</v>
      </c>
      <c r="D6" s="5">
        <f t="shared" si="1"/>
        <v>149.9862</v>
      </c>
      <c r="E6" s="4">
        <v>2</v>
      </c>
      <c r="F6" s="5">
        <f t="shared" si="0"/>
        <v>299.97239999999999</v>
      </c>
      <c r="G6" s="6" t="s">
        <v>30</v>
      </c>
      <c r="H6" s="7" t="s">
        <v>45</v>
      </c>
    </row>
    <row r="7" spans="1:9" x14ac:dyDescent="0.25">
      <c r="A7" s="8" t="s">
        <v>42</v>
      </c>
      <c r="B7" s="9" t="s">
        <v>43</v>
      </c>
      <c r="C7" s="11">
        <v>649.59</v>
      </c>
      <c r="D7" s="11">
        <f t="shared" si="1"/>
        <v>798.99570000000006</v>
      </c>
      <c r="E7" s="9">
        <v>2</v>
      </c>
      <c r="F7" s="11">
        <f t="shared" si="0"/>
        <v>1597.9914000000001</v>
      </c>
      <c r="G7" s="12" t="s">
        <v>30</v>
      </c>
      <c r="H7" s="13" t="s">
        <v>44</v>
      </c>
    </row>
    <row r="8" spans="1:9" x14ac:dyDescent="0.25">
      <c r="A8" s="3" t="s">
        <v>46</v>
      </c>
      <c r="B8" s="4" t="s">
        <v>47</v>
      </c>
      <c r="C8" s="5">
        <v>11.38</v>
      </c>
      <c r="D8" s="5">
        <f t="shared" si="1"/>
        <v>13.997400000000001</v>
      </c>
      <c r="E8" s="4">
        <v>1</v>
      </c>
      <c r="F8" s="5">
        <f t="shared" si="0"/>
        <v>13.997400000000001</v>
      </c>
      <c r="G8" s="4"/>
      <c r="H8" s="7" t="s">
        <v>48</v>
      </c>
    </row>
    <row r="9" spans="1:9" x14ac:dyDescent="0.25">
      <c r="A9" s="8" t="s">
        <v>49</v>
      </c>
      <c r="B9" s="9" t="s">
        <v>50</v>
      </c>
      <c r="C9" s="11">
        <v>20</v>
      </c>
      <c r="D9" s="11">
        <f t="shared" si="1"/>
        <v>24.6</v>
      </c>
      <c r="E9" s="9">
        <v>30</v>
      </c>
      <c r="F9" s="11">
        <f t="shared" si="0"/>
        <v>738</v>
      </c>
      <c r="G9" s="9"/>
      <c r="H9" s="13"/>
    </row>
    <row r="10" spans="1:9" x14ac:dyDescent="0.25">
      <c r="A10" s="8" t="s">
        <v>52</v>
      </c>
      <c r="B10" s="9" t="s">
        <v>56</v>
      </c>
      <c r="C10" s="11">
        <v>176</v>
      </c>
      <c r="D10" s="11">
        <f t="shared" si="1"/>
        <v>216.48000000000002</v>
      </c>
      <c r="E10" s="9">
        <v>1</v>
      </c>
      <c r="F10" s="11">
        <f t="shared" si="0"/>
        <v>216.48000000000002</v>
      </c>
      <c r="G10" s="12" t="s">
        <v>30</v>
      </c>
      <c r="H10" s="13"/>
    </row>
    <row r="11" spans="1:9" x14ac:dyDescent="0.25">
      <c r="A11" s="3" t="s">
        <v>55</v>
      </c>
      <c r="B11" s="4" t="s">
        <v>53</v>
      </c>
      <c r="C11" s="5">
        <v>1.42</v>
      </c>
      <c r="D11" s="5">
        <f t="shared" si="1"/>
        <v>1.7465999999999999</v>
      </c>
      <c r="E11" s="4">
        <v>35</v>
      </c>
      <c r="F11" s="5">
        <f t="shared" si="0"/>
        <v>61.131</v>
      </c>
      <c r="G11" s="6" t="s">
        <v>30</v>
      </c>
      <c r="H11" s="7" t="s">
        <v>54</v>
      </c>
    </row>
    <row r="12" spans="1:9" ht="21.75" thickBot="1" x14ac:dyDescent="0.4">
      <c r="A12" s="23" t="s">
        <v>51</v>
      </c>
      <c r="B12" s="24"/>
      <c r="C12" s="24"/>
      <c r="D12" s="24"/>
      <c r="E12" s="24"/>
      <c r="F12" s="24"/>
      <c r="G12" s="24"/>
      <c r="H12" s="14">
        <f>SUM(F2:F11)</f>
        <v>5886.620100000001</v>
      </c>
    </row>
    <row r="14" spans="1:9" ht="18.75" x14ac:dyDescent="0.25">
      <c r="B14" s="2"/>
    </row>
  </sheetData>
  <mergeCells count="1">
    <mergeCell ref="A12:G12"/>
  </mergeCells>
  <hyperlinks>
    <hyperlink ref="G2" r:id="rId1" xr:uid="{6F4469A8-3A91-4E33-B4E4-E9FF45F1E067}"/>
    <hyperlink ref="G3" r:id="rId2" xr:uid="{225E0A41-3EB5-4B65-8CE0-FC711E5E0574}"/>
    <hyperlink ref="G5" r:id="rId3" xr:uid="{69FFA87A-0DC0-473D-899B-E45E0DCF05C8}"/>
    <hyperlink ref="G6" r:id="rId4" xr:uid="{3C39569B-0741-4BC4-8AD5-523385B4C634}"/>
    <hyperlink ref="G7" r:id="rId5" xr:uid="{DC2560A4-9FAE-4FEC-BAB6-5A6215495AFB}"/>
    <hyperlink ref="G11" r:id="rId6" xr:uid="{E566E234-E736-4F96-A683-C4B9A167616E}"/>
    <hyperlink ref="G10" r:id="rId7" xr:uid="{97A99163-17C1-4792-9082-7E6C926C0F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0DD1-77D7-4D7E-AD92-10C3874EFEBF}">
  <dimension ref="A1:D33"/>
  <sheetViews>
    <sheetView workbookViewId="0">
      <selection activeCell="C26" sqref="C26"/>
    </sheetView>
  </sheetViews>
  <sheetFormatPr defaultRowHeight="15" x14ac:dyDescent="0.25"/>
  <cols>
    <col min="2" max="2" width="12.85546875" bestFit="1" customWidth="1"/>
    <col min="4" max="5" width="13.42578125" bestFit="1" customWidth="1"/>
  </cols>
  <sheetData>
    <row r="1" spans="1:4" x14ac:dyDescent="0.25">
      <c r="A1" t="s">
        <v>1</v>
      </c>
      <c r="B1" t="s">
        <v>2</v>
      </c>
      <c r="C1" t="s">
        <v>20</v>
      </c>
      <c r="D1" t="s">
        <v>21</v>
      </c>
    </row>
    <row r="2" spans="1:4" x14ac:dyDescent="0.25">
      <c r="A2" t="s">
        <v>0</v>
      </c>
      <c r="B2" t="s">
        <v>8</v>
      </c>
      <c r="C2" t="s">
        <v>14</v>
      </c>
      <c r="D2">
        <v>4</v>
      </c>
    </row>
    <row r="3" spans="1:4" x14ac:dyDescent="0.25">
      <c r="A3" t="s">
        <v>3</v>
      </c>
      <c r="B3" t="s">
        <v>9</v>
      </c>
      <c r="C3" t="s">
        <v>15</v>
      </c>
      <c r="D3">
        <v>4</v>
      </c>
    </row>
    <row r="4" spans="1:4" x14ac:dyDescent="0.25">
      <c r="A4" t="s">
        <v>4</v>
      </c>
      <c r="B4" t="s">
        <v>10</v>
      </c>
      <c r="C4" t="s">
        <v>16</v>
      </c>
      <c r="D4">
        <v>3</v>
      </c>
    </row>
    <row r="5" spans="1:4" x14ac:dyDescent="0.25">
      <c r="A5" t="s">
        <v>5</v>
      </c>
      <c r="B5" t="s">
        <v>11</v>
      </c>
      <c r="C5" t="s">
        <v>17</v>
      </c>
      <c r="D5">
        <v>5</v>
      </c>
    </row>
    <row r="6" spans="1:4" x14ac:dyDescent="0.25">
      <c r="A6" t="s">
        <v>6</v>
      </c>
      <c r="B6" t="s">
        <v>12</v>
      </c>
      <c r="C6" t="s">
        <v>18</v>
      </c>
      <c r="D6">
        <v>1</v>
      </c>
    </row>
    <row r="7" spans="1:4" x14ac:dyDescent="0.25">
      <c r="A7" t="s">
        <v>7</v>
      </c>
      <c r="B7" t="s">
        <v>13</v>
      </c>
      <c r="C7" t="s">
        <v>19</v>
      </c>
      <c r="D7">
        <v>1</v>
      </c>
    </row>
    <row r="11" spans="1:4" x14ac:dyDescent="0.25">
      <c r="A11">
        <v>39</v>
      </c>
    </row>
    <row r="12" spans="1:4" x14ac:dyDescent="0.25">
      <c r="A12">
        <v>39</v>
      </c>
    </row>
    <row r="13" spans="1:4" x14ac:dyDescent="0.25">
      <c r="A13">
        <v>37</v>
      </c>
    </row>
    <row r="14" spans="1:4" x14ac:dyDescent="0.25">
      <c r="A14">
        <v>37</v>
      </c>
    </row>
    <row r="15" spans="1:4" x14ac:dyDescent="0.25">
      <c r="A15">
        <v>37</v>
      </c>
    </row>
    <row r="16" spans="1:4" x14ac:dyDescent="0.25">
      <c r="A16">
        <v>37</v>
      </c>
    </row>
    <row r="17" spans="1:3" x14ac:dyDescent="0.25">
      <c r="A17">
        <v>61</v>
      </c>
    </row>
    <row r="18" spans="1:3" x14ac:dyDescent="0.25">
      <c r="A18">
        <v>61</v>
      </c>
    </row>
    <row r="19" spans="1:3" x14ac:dyDescent="0.25">
      <c r="A19">
        <v>56</v>
      </c>
    </row>
    <row r="20" spans="1:3" x14ac:dyDescent="0.25">
      <c r="A20">
        <v>56</v>
      </c>
    </row>
    <row r="21" spans="1:3" x14ac:dyDescent="0.25">
      <c r="A21">
        <v>42</v>
      </c>
    </row>
    <row r="22" spans="1:3" x14ac:dyDescent="0.25">
      <c r="A22">
        <v>42</v>
      </c>
    </row>
    <row r="23" spans="1:3" x14ac:dyDescent="0.25">
      <c r="A23">
        <v>36</v>
      </c>
    </row>
    <row r="24" spans="1:3" x14ac:dyDescent="0.25">
      <c r="A24">
        <v>36</v>
      </c>
    </row>
    <row r="25" spans="1:3" x14ac:dyDescent="0.25">
      <c r="A25">
        <v>15</v>
      </c>
    </row>
    <row r="26" spans="1:3" x14ac:dyDescent="0.25">
      <c r="A26">
        <v>15</v>
      </c>
      <c r="C26">
        <f>SUM(A11:A33)</f>
        <v>807</v>
      </c>
    </row>
    <row r="27" spans="1:3" x14ac:dyDescent="0.25">
      <c r="A27">
        <v>15</v>
      </c>
    </row>
    <row r="28" spans="1:3" x14ac:dyDescent="0.25">
      <c r="A28">
        <v>20</v>
      </c>
    </row>
    <row r="29" spans="1:3" x14ac:dyDescent="0.25">
      <c r="A29">
        <v>20</v>
      </c>
    </row>
    <row r="30" spans="1:3" x14ac:dyDescent="0.25">
      <c r="A30">
        <v>23</v>
      </c>
    </row>
    <row r="31" spans="1:3" x14ac:dyDescent="0.25">
      <c r="A31">
        <v>23</v>
      </c>
    </row>
    <row r="32" spans="1:3" x14ac:dyDescent="0.25">
      <c r="A32">
        <v>30</v>
      </c>
    </row>
    <row r="33" spans="1:1" x14ac:dyDescent="0.25">
      <c r="A33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Egzamin</dc:creator>
  <cp:lastModifiedBy>Egzamin</cp:lastModifiedBy>
  <dcterms:created xsi:type="dcterms:W3CDTF">2023-04-04T05:51:45Z</dcterms:created>
  <dcterms:modified xsi:type="dcterms:W3CDTF">2023-04-18T07:44:35Z</dcterms:modified>
</cp:coreProperties>
</file>