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upload portal\2023\"/>
    </mc:Choice>
  </mc:AlternateContent>
  <bookViews>
    <workbookView xWindow="0" yWindow="0" windowWidth="19200" windowHeight="7430" activeTab="2"/>
  </bookViews>
  <sheets>
    <sheet name="pdrb nasional" sheetId="1" r:id="rId1"/>
    <sheet name="standar data" sheetId="3" r:id="rId2"/>
    <sheet name="metadata" sheetId="2" r:id="rId3"/>
  </sheets>
  <definedNames>
    <definedName name="_xlnm.Print_Area" localSheetId="2">metadata!$A$1:$T$17</definedName>
    <definedName name="_xlnm.Print_Area" localSheetId="1">'standar data'!$A$2:$J$8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N39" i="1"/>
  <c r="M39" i="1"/>
  <c r="L39" i="1"/>
  <c r="P38" i="1"/>
  <c r="O38" i="1"/>
  <c r="N38" i="1"/>
  <c r="M38" i="1"/>
  <c r="L38" i="1"/>
  <c r="P37" i="1"/>
  <c r="O37" i="1"/>
  <c r="N37" i="1"/>
  <c r="M37" i="1"/>
  <c r="L37" i="1"/>
  <c r="P36" i="1"/>
  <c r="O36" i="1"/>
  <c r="N36" i="1"/>
  <c r="M36" i="1"/>
  <c r="L36" i="1"/>
  <c r="P35" i="1"/>
  <c r="O35" i="1"/>
  <c r="N35" i="1"/>
  <c r="M35" i="1"/>
  <c r="L35" i="1"/>
  <c r="P34" i="1"/>
  <c r="O34" i="1"/>
  <c r="N34" i="1"/>
  <c r="M34" i="1"/>
  <c r="L34" i="1"/>
  <c r="P33" i="1"/>
  <c r="O33" i="1"/>
  <c r="N33" i="1"/>
  <c r="M33" i="1"/>
  <c r="L33" i="1"/>
  <c r="P32" i="1"/>
  <c r="O32" i="1"/>
  <c r="N32" i="1"/>
  <c r="M32" i="1"/>
  <c r="L32" i="1"/>
  <c r="P31" i="1"/>
  <c r="O31" i="1"/>
  <c r="N31" i="1"/>
  <c r="M31" i="1"/>
  <c r="L31" i="1"/>
  <c r="P30" i="1"/>
  <c r="O30" i="1"/>
  <c r="N30" i="1"/>
  <c r="M30" i="1"/>
  <c r="L30" i="1"/>
  <c r="P29" i="1"/>
  <c r="O29" i="1"/>
  <c r="N29" i="1"/>
  <c r="M29" i="1"/>
  <c r="L29" i="1"/>
  <c r="P28" i="1"/>
  <c r="O28" i="1"/>
  <c r="N28" i="1"/>
  <c r="M28" i="1"/>
  <c r="L28" i="1"/>
  <c r="P27" i="1"/>
  <c r="O27" i="1"/>
  <c r="N27" i="1"/>
  <c r="M27" i="1"/>
  <c r="L27" i="1"/>
  <c r="P26" i="1"/>
  <c r="O26" i="1"/>
  <c r="N26" i="1"/>
  <c r="M26" i="1"/>
  <c r="L26" i="1"/>
  <c r="P25" i="1"/>
  <c r="O25" i="1"/>
  <c r="N25" i="1"/>
  <c r="M25" i="1"/>
  <c r="L25" i="1"/>
  <c r="P24" i="1"/>
  <c r="O24" i="1"/>
  <c r="N24" i="1"/>
  <c r="M24" i="1"/>
  <c r="L24" i="1"/>
  <c r="P23" i="1"/>
  <c r="O23" i="1"/>
  <c r="N23" i="1"/>
  <c r="M23" i="1"/>
  <c r="L23" i="1"/>
  <c r="P22" i="1"/>
  <c r="O22" i="1"/>
  <c r="N22" i="1"/>
  <c r="M22" i="1"/>
  <c r="L22" i="1"/>
  <c r="P21" i="1"/>
  <c r="O21" i="1"/>
  <c r="N21" i="1"/>
  <c r="M21" i="1"/>
  <c r="L21" i="1"/>
  <c r="P20" i="1"/>
  <c r="O20" i="1"/>
  <c r="N20" i="1"/>
  <c r="M20" i="1"/>
  <c r="L20" i="1"/>
  <c r="P19" i="1"/>
  <c r="O19" i="1"/>
  <c r="N19" i="1"/>
  <c r="M19" i="1"/>
  <c r="L19" i="1"/>
  <c r="P18" i="1"/>
  <c r="O18" i="1"/>
  <c r="N18" i="1"/>
  <c r="M18" i="1"/>
  <c r="L18" i="1"/>
  <c r="P17" i="1"/>
  <c r="O17" i="1"/>
  <c r="N17" i="1"/>
  <c r="M17" i="1"/>
  <c r="L17" i="1"/>
  <c r="P16" i="1"/>
  <c r="O16" i="1"/>
  <c r="N16" i="1"/>
  <c r="M16" i="1"/>
  <c r="L16" i="1"/>
  <c r="P15" i="1"/>
  <c r="O15" i="1"/>
  <c r="N15" i="1"/>
  <c r="M15" i="1"/>
  <c r="L15" i="1"/>
  <c r="P14" i="1"/>
  <c r="O14" i="1"/>
  <c r="N14" i="1"/>
  <c r="M14" i="1"/>
  <c r="L14" i="1"/>
  <c r="P13" i="1"/>
  <c r="O13" i="1"/>
  <c r="N13" i="1"/>
  <c r="M13" i="1"/>
  <c r="L13" i="1"/>
  <c r="P12" i="1"/>
  <c r="O12" i="1"/>
  <c r="N12" i="1"/>
  <c r="M12" i="1"/>
  <c r="L12" i="1"/>
  <c r="P11" i="1"/>
  <c r="O11" i="1"/>
  <c r="N11" i="1"/>
  <c r="M11" i="1"/>
  <c r="L11" i="1"/>
  <c r="P10" i="1"/>
  <c r="O10" i="1"/>
  <c r="N10" i="1"/>
  <c r="M10" i="1"/>
  <c r="L10" i="1"/>
  <c r="P9" i="1"/>
  <c r="O9" i="1"/>
  <c r="N9" i="1"/>
  <c r="M9" i="1"/>
  <c r="L9" i="1"/>
  <c r="P8" i="1"/>
  <c r="O8" i="1"/>
  <c r="N8" i="1"/>
  <c r="M8" i="1"/>
  <c r="L8" i="1"/>
  <c r="P7" i="1"/>
  <c r="O7" i="1"/>
  <c r="N7" i="1"/>
  <c r="M7" i="1"/>
  <c r="L7" i="1"/>
  <c r="P6" i="1"/>
  <c r="O6" i="1"/>
  <c r="N6" i="1"/>
  <c r="M6" i="1"/>
  <c r="L6" i="1"/>
  <c r="P5" i="1"/>
  <c r="O5" i="1"/>
  <c r="N5" i="1"/>
  <c r="M5" i="1"/>
  <c r="L5" i="1"/>
</calcChain>
</file>

<file path=xl/sharedStrings.xml><?xml version="1.0" encoding="utf-8"?>
<sst xmlns="http://schemas.openxmlformats.org/spreadsheetml/2006/main" count="123" uniqueCount="108">
  <si>
    <t>Provinsi</t>
  </si>
  <si>
    <t>Produk Regional Domestik Bruto Atas Dasar Harga Konstan 2010 (Milyar Rupiah)</t>
  </si>
  <si>
    <t>Penduduk Yang Bekerja</t>
  </si>
  <si>
    <t>Produktivitas (Juta Rp/Tk)</t>
  </si>
  <si>
    <t>2018</t>
  </si>
  <si>
    <t>2019</t>
  </si>
  <si>
    <t>2020</t>
  </si>
  <si>
    <t>2018***</t>
  </si>
  <si>
    <t>2019***</t>
  </si>
  <si>
    <t>2021*</t>
  </si>
  <si>
    <t>2022**</t>
  </si>
  <si>
    <t>ACEH</t>
  </si>
  <si>
    <t>SUMATERA UTARA</t>
  </si>
  <si>
    <t>SUMATERA BARAT</t>
  </si>
  <si>
    <t>RIAU</t>
  </si>
  <si>
    <t>JAMBI</t>
  </si>
  <si>
    <t>SUMATERA SELATAN</t>
  </si>
  <si>
    <t>BENGKULU</t>
  </si>
  <si>
    <t>LAMPUNG</t>
  </si>
  <si>
    <t>KEP. BANGKA BELITUNG</t>
  </si>
  <si>
    <t>KEP.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</si>
  <si>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</si>
  <si>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</si>
  <si>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</si>
  <si>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</si>
  <si>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</si>
  <si>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</si>
  <si>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</si>
  <si>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</si>
  <si>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</si>
  <si>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</si>
  <si>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</si>
  <si>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</si>
  <si>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</si>
  <si>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KALIMANTAN UTARA</t>
  </si>
  <si>
    <t>SULAWESI UTARA</t>
  </si>
  <si>
    <t>SULAWESI TENGAH</t>
  </si>
  <si>
    <t>SULAWESI SELATAN</t>
  </si>
  <si>
    <t>SULAWESI TENGGARA</t>
  </si>
  <si>
    <t>GORONTALO</t>
  </si>
  <si>
    <t>SULAWESI BARAT</t>
  </si>
  <si>
    <t>MALUKU</t>
  </si>
  <si>
    <t>MALUKU UTARA</t>
  </si>
  <si>
    <t>PAPUA BARAT</t>
  </si>
  <si>
    <t>PAPUA</t>
  </si>
  <si>
    <t>PDB INDONESIA</t>
  </si>
  <si>
    <t>Keterangan: Publikasi PDRB 7 Februari 2023 (bps.go.id)</t>
  </si>
  <si>
    <t>Perbedaan antara jumlah PDRB 34 Provinsi dan PDB Indonesia antara lain disebabkan oleh diskrepansi statistik</t>
  </si>
  <si>
    <t>*Angka Sementara</t>
  </si>
  <si>
    <t>**Angka sangat sementara</t>
  </si>
  <si>
    <t>***Sakernas 2018 &amp; 2019 merupakan hasil backcasting</t>
  </si>
  <si>
    <t>Produktivitas Tenaga Kerja Berdasarkan Provinsi Tahun 2018 - 2022</t>
  </si>
  <si>
    <t>Sumber: BPS. Sakernas Agustus 2018 - 2020, diolah Pusdatik Kemnaker</t>
  </si>
  <si>
    <t>Keterangan Kegiatan Statistik</t>
  </si>
  <si>
    <t>Nama Kegiatan</t>
  </si>
  <si>
    <t>Pengembangan dan Peningkatan Produktivitas Tenaga Kerja</t>
  </si>
  <si>
    <t xml:space="preserve">Instansi : </t>
  </si>
  <si>
    <t>Kementerian Ketenagakerjaan RI</t>
  </si>
  <si>
    <t>Penyelenggara</t>
  </si>
  <si>
    <t xml:space="preserve">Unit Kerja Eselon I : </t>
  </si>
  <si>
    <t>DIREKTORAT JENDERAL PEMBINAAN PELATIHAN VOKASI DAN PRODUKTIVITAS</t>
  </si>
  <si>
    <t>Kode Kegiatan</t>
  </si>
  <si>
    <t>-</t>
  </si>
  <si>
    <t>Unit Kerja Eselon II :</t>
  </si>
  <si>
    <t>Direktorat Bina Peningkatan Produktivitas</t>
  </si>
  <si>
    <t>(diisi oleh petugas)</t>
  </si>
  <si>
    <t xml:space="preserve">Unit Kerja Eselon III :  </t>
  </si>
  <si>
    <t>Koordinator ....</t>
  </si>
  <si>
    <t>No.</t>
  </si>
  <si>
    <t>Nama Indikator</t>
  </si>
  <si>
    <t>Konsep</t>
  </si>
  <si>
    <t>Definisi</t>
  </si>
  <si>
    <r>
      <t>Interpretasi</t>
    </r>
    <r>
      <rPr>
        <sz val="6.5"/>
        <color rgb="FF000000"/>
        <rFont val="Arial"/>
      </rPr>
      <t> </t>
    </r>
  </si>
  <si>
    <r>
      <t>Metode/Rumus Penghitungan</t>
    </r>
    <r>
      <rPr>
        <sz val="6.5"/>
        <color rgb="FF000000"/>
        <rFont val="Arial"/>
      </rPr>
      <t>    </t>
    </r>
  </si>
  <si>
    <t>Ukuran</t>
  </si>
  <si>
    <r>
      <t>Satuan</t>
    </r>
    <r>
      <rPr>
        <sz val="6.5"/>
        <color rgb="FF000000"/>
        <rFont val="Arial"/>
      </rPr>
      <t> </t>
    </r>
  </si>
  <si>
    <t>Klasifikasi Penyajian</t>
  </si>
  <si>
    <t>Apakah Kolom (2) Indikator Komposit?</t>
  </si>
  <si>
    <t>Jika Kolom (10) berkode 1</t>
  </si>
  <si>
    <t>Jika Kolom (10) berkode 2</t>
  </si>
  <si>
    <t>Level Estimasi</t>
  </si>
  <si>
    <t>Apakah Kolom (2) Dapat Diakses Umum?</t>
  </si>
  <si>
    <t>Ya -1</t>
  </si>
  <si>
    <t>Tidak -2</t>
  </si>
  <si>
    <t>Indikator Pembangun</t>
  </si>
  <si>
    <t>Variabel Pembangun</t>
  </si>
  <si>
    <t>Publikasi Ketersediaan</t>
  </si>
  <si>
    <t>Nama</t>
  </si>
  <si>
    <r>
      <t>Kegiatan Penghasil</t>
    </r>
    <r>
      <rPr>
        <sz val="6.5"/>
        <color rgb="FF000000"/>
        <rFont val="Arial"/>
      </rPr>
      <t> </t>
    </r>
  </si>
  <si>
    <r>
      <t xml:space="preserve">Kode Keg. </t>
    </r>
    <r>
      <rPr>
        <sz val="6.5"/>
        <color rgb="FF000000"/>
        <rFont val="Arial"/>
      </rPr>
      <t>(diisi petugas)</t>
    </r>
  </si>
  <si>
    <r>
      <t>Nama</t>
    </r>
    <r>
      <rPr>
        <sz val="6.5"/>
        <color rgb="FF000000"/>
        <rFont val="Arial"/>
      </rPr>
      <t> </t>
    </r>
  </si>
  <si>
    <t>Tingkat Produktivitas Tenaga Kerja</t>
  </si>
  <si>
    <t>Tingkat Produktivitas Tenaga Kerja adalah rasio antara produk berupa barang dan jasa dengan tenaga kerja yang digunakan, baik individu maupun kelompok dalam satuan waktu tertentu yang merupakan besaran kontribusi tenaga kerja dalam pembentukan nilai tambah suatu produk dalam proses kegiatan ekonomi</t>
  </si>
  <si>
    <t>Jumlah PDB / PDRB dibagi jumah penduduk yang bekerja</t>
  </si>
  <si>
    <t>Ratio</t>
  </si>
  <si>
    <t>Orang</t>
  </si>
  <si>
    <t>PDB/PDRB, PYB</t>
  </si>
  <si>
    <t>Nasional</t>
  </si>
  <si>
    <t>Metadata Statistik Indikator Data Tingkat Produktivitas Tenaga Kerja</t>
  </si>
  <si>
    <t xml:space="preserve">STANDAR DATA KETENAGAKERJAAN </t>
  </si>
  <si>
    <t>No</t>
  </si>
  <si>
    <t xml:space="preserve">Nama Data </t>
  </si>
  <si>
    <t>Klasifikasi</t>
  </si>
  <si>
    <t xml:space="preserve">Ukuran </t>
  </si>
  <si>
    <t>Satuan</t>
  </si>
  <si>
    <t>Dasar Rujukan</t>
  </si>
  <si>
    <t>Data Tingkat Produktivitas Tenaga Kerja</t>
  </si>
  <si>
    <t xml:space="preserve">Lapangan Usaha / Bidang Pekerjaan,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</si>
</sst>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00_-;\-* #,##0.00_-;_-*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ont>
    <font>
      <b/>
      <sz val="11"/>
      <color rgb="FF000000"/>
      <name val="Calibri"/>
    </font>
    <font>
      <b/>
      <sz val="6.5"/>
      <color rgb="FF000000"/>
      <name val="Arial"/>
    </font>
    <font>
      <sz val="6.5"/>
      <color rgb="FF000000"/>
      <name val="Calibri"/>
    </font>
    <font>
      <sz val="6.5"/>
      <color rgb="FF000000"/>
      <name val="Arial"/>
    </font>
    <font>
      <sz val="6.5"/>
      <color rgb="FF000000"/>
      <name val="Times New Roman"/>
    </font>
    <font>
      <i/>
      <sz val="8"/>
      <color rgb="FF000000"/>
      <name val="Arial"/>
    </font>
    <font>
      <sz val="7"/>
      <color rgb="FF000000"/>
      <name val="Arial"/>
    </font>
    <font>
      <b/>
      <sz val="7"/>
      <color rgb="FF000000"/>
      <name val="Arial"/>
    </font>
  </fonts>
  <fills count="5">
    <fill>
      <patternFill patternType="none"/>
    </fill>
    <fill>
      <patternFill patternType="gray125"/>
    </fill>
    <fill>
      <patternFill patternType="solid">
        <fgColor theme="0" tint="-0.14999847407452621"/>
        <bgColor indexed="64"/>
      </patternFill>
    </fill>
    <fill>
      <patternFill patternType="solid">
        <fgColor rgb="FFD9D9D9"/>
        <bgColor rgb="FFFFFFFF"/>
      </patternFill>
    </fill>
    <fill>
      <patternFill patternType="solid">
        <fgColor rgb="FFF2F2F2"/>
        <bgColor rgb="FFFFFFFF"/>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41" fontId="1" fillId="0" borderId="0" applyFont="0" applyFill="0" applyBorder="0" applyAlignment="0" applyProtection="0"/>
    <xf numFmtId="0" fontId="3" fillId="0" borderId="0"/>
  </cellStyleXfs>
  <cellXfs count="100">
    <xf numFmtId="0" fontId="0" fillId="0" borderId="0" xfId="0"/>
    <xf numFmtId="0" fontId="2" fillId="0" borderId="0" xfId="0" applyNumberFormat="1" applyFont="1" applyAlignment="1">
      <alignment horizontal="center"/>
    </xf>
    <xf numFmtId="0" fontId="0" fillId="0" borderId="0" xfId="0" applyNumberFormat="1"/>
    <xf numFmtId="0" fontId="2" fillId="2" borderId="1" xfId="0" applyFont="1" applyFill="1" applyBorder="1" applyAlignment="1">
      <alignment horizontal="center"/>
    </xf>
    <xf numFmtId="0" fontId="2" fillId="2" borderId="1" xfId="0" applyNumberFormat="1" applyFont="1" applyFill="1" applyBorder="1" applyAlignment="1">
      <alignment horizontal="center" vertical="top"/>
    </xf>
    <xf numFmtId="0" fontId="2" fillId="2" borderId="1" xfId="0" applyNumberFormat="1" applyFont="1" applyFill="1" applyBorder="1" applyAlignment="1">
      <alignment horizontal="center"/>
    </xf>
    <xf numFmtId="0" fontId="0" fillId="0" borderId="1" xfId="0" applyBorder="1"/>
    <xf numFmtId="164" fontId="0" fillId="0" borderId="1" xfId="1" applyNumberFormat="1" applyFont="1" applyBorder="1"/>
    <xf numFmtId="41" fontId="0" fillId="0" borderId="1" xfId="1" applyFont="1" applyBorder="1"/>
    <xf numFmtId="2" fontId="0" fillId="0" borderId="1" xfId="0" applyNumberFormat="1" applyFont="1" applyBorder="1" applyAlignment="1">
      <alignment horizontal="center"/>
    </xf>
    <xf numFmtId="0" fontId="2" fillId="0" borderId="1" xfId="0" applyFont="1" applyBorder="1"/>
    <xf numFmtId="164" fontId="2" fillId="0" borderId="1" xfId="1" applyNumberFormat="1" applyFont="1" applyBorder="1"/>
    <xf numFmtId="41" fontId="2" fillId="0" borderId="1" xfId="1" applyFont="1" applyBorder="1"/>
    <xf numFmtId="2" fontId="2" fillId="0" borderId="1" xfId="0" applyNumberFormat="1" applyFont="1" applyBorder="1" applyAlignment="1">
      <alignment horizontal="center"/>
    </xf>
    <xf numFmtId="0" fontId="2" fillId="0" borderId="0" xfId="0" applyNumberFormat="1" applyFont="1"/>
    <xf numFmtId="0" fontId="0" fillId="0" borderId="0" xfId="0" applyAlignment="1">
      <alignment wrapText="1"/>
    </xf>
    <xf numFmtId="0" fontId="0" fillId="0" borderId="0" xfId="0" applyAlignment="1"/>
    <xf numFmtId="0" fontId="3" fillId="0" borderId="0" xfId="2"/>
    <xf numFmtId="0" fontId="5" fillId="3" borderId="0" xfId="2" applyFont="1" applyFill="1" applyAlignment="1">
      <alignment horizontal="center" vertical="center" wrapText="1"/>
    </xf>
    <xf numFmtId="0" fontId="5" fillId="3" borderId="14" xfId="2" applyFont="1" applyFill="1" applyBorder="1" applyAlignment="1">
      <alignment horizontal="center" vertical="center" wrapText="1"/>
    </xf>
    <xf numFmtId="0" fontId="3" fillId="3" borderId="11" xfId="2" applyFill="1" applyBorder="1" applyAlignment="1">
      <alignment vertical="center" wrapText="1"/>
    </xf>
    <xf numFmtId="0" fontId="5" fillId="3" borderId="11" xfId="2" applyFont="1" applyFill="1" applyBorder="1" applyAlignment="1">
      <alignment horizontal="center" vertical="center" wrapText="1"/>
    </xf>
    <xf numFmtId="0" fontId="7" fillId="3" borderId="18" xfId="2" applyFont="1" applyFill="1" applyBorder="1" applyAlignment="1">
      <alignment horizontal="center" vertical="center" wrapText="1"/>
    </xf>
    <xf numFmtId="0" fontId="7" fillId="3" borderId="14" xfId="2" applyFont="1" applyFill="1" applyBorder="1" applyAlignment="1">
      <alignment horizontal="center" vertical="center" wrapText="1"/>
    </xf>
    <xf numFmtId="0" fontId="3" fillId="0" borderId="0" xfId="2" applyAlignment="1">
      <alignment wrapText="1"/>
    </xf>
    <xf numFmtId="0" fontId="7" fillId="0" borderId="20" xfId="2" applyFont="1" applyBorder="1" applyAlignment="1">
      <alignment horizontal="center" vertical="center" wrapText="1"/>
    </xf>
    <xf numFmtId="0" fontId="10" fillId="0" borderId="6" xfId="2" applyFont="1" applyBorder="1" applyAlignment="1">
      <alignment horizontal="left" vertical="center" wrapText="1"/>
    </xf>
    <xf numFmtId="0" fontId="10" fillId="0" borderId="6" xfId="2" applyFont="1" applyBorder="1" applyAlignment="1">
      <alignment horizontal="center" vertical="center" wrapText="1"/>
    </xf>
    <xf numFmtId="0" fontId="7" fillId="0" borderId="0" xfId="2" applyFont="1" applyAlignment="1">
      <alignment horizontal="center" vertical="center" wrapText="1"/>
    </xf>
    <xf numFmtId="0" fontId="10" fillId="0" borderId="0" xfId="2" applyFont="1" applyAlignment="1">
      <alignment horizontal="left" vertical="center" wrapText="1"/>
    </xf>
    <xf numFmtId="0" fontId="11" fillId="0" borderId="0" xfId="2" applyFont="1" applyAlignment="1">
      <alignment horizontal="center" vertical="center" wrapText="1"/>
    </xf>
    <xf numFmtId="0" fontId="10" fillId="0" borderId="0" xfId="2" applyFont="1" applyAlignment="1">
      <alignment horizontal="center" vertical="center" wrapText="1"/>
    </xf>
    <xf numFmtId="0" fontId="4" fillId="0" borderId="0" xfId="2" applyFont="1"/>
    <xf numFmtId="0" fontId="4" fillId="0" borderId="0" xfId="2" applyFont="1" applyAlignment="1">
      <alignment vertical="center"/>
    </xf>
    <xf numFmtId="0" fontId="3" fillId="0" borderId="0" xfId="2" applyAlignment="1">
      <alignment vertical="center" wrapText="1"/>
    </xf>
    <xf numFmtId="0" fontId="4" fillId="0" borderId="0" xfId="2" applyFont="1" applyAlignment="1">
      <alignment vertical="center" wrapText="1"/>
    </xf>
    <xf numFmtId="0" fontId="4" fillId="0" borderId="21" xfId="2" applyFont="1" applyBorder="1" applyAlignment="1">
      <alignment horizontal="center" vertical="center"/>
    </xf>
    <xf numFmtId="0" fontId="4" fillId="0" borderId="22" xfId="2" applyFont="1" applyBorder="1" applyAlignment="1">
      <alignment horizontal="center" vertical="center"/>
    </xf>
    <xf numFmtId="0" fontId="4" fillId="0" borderId="23" xfId="2" applyFont="1" applyBorder="1" applyAlignment="1">
      <alignment horizontal="center" vertical="center"/>
    </xf>
    <xf numFmtId="0" fontId="3" fillId="0" borderId="0" xfId="2" applyAlignment="1">
      <alignment vertical="center"/>
    </xf>
    <xf numFmtId="0" fontId="4" fillId="0" borderId="24" xfId="2" applyFont="1" applyBorder="1" applyAlignment="1">
      <alignment horizontal="center" vertical="center" wrapText="1"/>
    </xf>
    <xf numFmtId="0" fontId="4" fillId="0" borderId="25" xfId="2" applyFont="1" applyBorder="1" applyAlignment="1">
      <alignment horizontal="center" vertical="center" wrapText="1"/>
    </xf>
    <xf numFmtId="0" fontId="4" fillId="0" borderId="26" xfId="2" applyFont="1" applyBorder="1" applyAlignment="1">
      <alignment horizontal="center" vertical="center" wrapText="1"/>
    </xf>
    <xf numFmtId="0" fontId="4" fillId="0" borderId="0" xfId="2" applyFont="1" applyAlignment="1">
      <alignment horizontal="center" wrapText="1"/>
    </xf>
    <xf numFmtId="0" fontId="3" fillId="0" borderId="0" xfId="2" applyAlignment="1">
      <alignment horizontal="center" vertical="center" wrapText="1"/>
    </xf>
    <xf numFmtId="0" fontId="3" fillId="0" borderId="0" xfId="2" applyAlignment="1">
      <alignment vertical="top"/>
    </xf>
    <xf numFmtId="0" fontId="2" fillId="0" borderId="0" xfId="0" applyNumberFormat="1" applyFont="1" applyAlignment="1">
      <alignment horizontal="center"/>
    </xf>
    <xf numFmtId="0" fontId="2" fillId="2" borderId="1" xfId="0" applyFont="1" applyFill="1" applyBorder="1" applyAlignment="1">
      <alignment horizontal="center" vertical="center"/>
    </xf>
    <xf numFmtId="0" fontId="2" fillId="2" borderId="2" xfId="0" applyNumberFormat="1" applyFont="1" applyFill="1" applyBorder="1" applyAlignment="1">
      <alignment horizontal="center"/>
    </xf>
    <xf numFmtId="0" fontId="2" fillId="2" borderId="3" xfId="0" applyNumberFormat="1" applyFont="1" applyFill="1" applyBorder="1" applyAlignment="1">
      <alignment horizontal="center"/>
    </xf>
    <xf numFmtId="0" fontId="4" fillId="0" borderId="0" xfId="2" applyFont="1" applyAlignment="1">
      <alignment vertical="center"/>
    </xf>
    <xf numFmtId="0" fontId="7" fillId="3" borderId="7"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7" fillId="0" borderId="0" xfId="2" applyFont="1" applyAlignment="1">
      <alignment horizontal="center" vertical="center" wrapText="1"/>
    </xf>
    <xf numFmtId="0" fontId="9" fillId="3" borderId="7" xfId="2" applyFont="1" applyFill="1" applyBorder="1" applyAlignment="1">
      <alignment horizontal="center" vertical="center" wrapText="1"/>
    </xf>
    <xf numFmtId="0" fontId="9" fillId="3" borderId="8" xfId="2" applyFont="1" applyFill="1" applyBorder="1" applyAlignment="1">
      <alignment horizontal="center" vertical="center" wrapText="1"/>
    </xf>
    <xf numFmtId="0" fontId="9" fillId="3" borderId="13" xfId="2" applyFont="1" applyFill="1" applyBorder="1" applyAlignment="1">
      <alignment horizontal="center" vertical="center" wrapText="1"/>
    </xf>
    <xf numFmtId="0" fontId="9" fillId="3" borderId="14" xfId="2" applyFont="1" applyFill="1" applyBorder="1" applyAlignment="1">
      <alignment horizontal="center" vertical="center" wrapText="1"/>
    </xf>
    <xf numFmtId="0" fontId="9" fillId="3" borderId="9" xfId="2" applyFont="1" applyFill="1" applyBorder="1" applyAlignment="1">
      <alignment horizontal="center" vertical="center" wrapText="1"/>
    </xf>
    <xf numFmtId="0" fontId="9" fillId="3" borderId="0" xfId="2" applyFont="1" applyFill="1" applyAlignment="1">
      <alignment horizontal="center" vertical="center" wrapText="1"/>
    </xf>
    <xf numFmtId="0" fontId="5" fillId="3" borderId="14" xfId="2" applyFont="1" applyFill="1" applyBorder="1" applyAlignment="1">
      <alignment horizontal="center" vertical="center" wrapText="1"/>
    </xf>
    <xf numFmtId="0" fontId="5" fillId="3" borderId="11" xfId="2" applyFont="1" applyFill="1" applyBorder="1" applyAlignment="1">
      <alignment horizontal="center" vertical="center" wrapText="1"/>
    </xf>
    <xf numFmtId="0" fontId="5" fillId="3" borderId="18" xfId="2" applyFont="1" applyFill="1" applyBorder="1" applyAlignment="1">
      <alignment horizontal="center" vertical="center" wrapText="1"/>
    </xf>
    <xf numFmtId="0" fontId="5" fillId="3" borderId="10" xfId="2" applyFont="1" applyFill="1" applyBorder="1" applyAlignment="1">
      <alignment horizontal="center" vertical="center" wrapText="1"/>
    </xf>
    <xf numFmtId="0" fontId="5" fillId="3" borderId="12" xfId="2" applyFont="1" applyFill="1" applyBorder="1" applyAlignment="1">
      <alignment horizontal="center" vertical="center" wrapText="1"/>
    </xf>
    <xf numFmtId="0" fontId="8" fillId="0" borderId="4" xfId="2" applyFont="1" applyBorder="1" applyAlignment="1">
      <alignment vertical="center" wrapText="1"/>
    </xf>
    <xf numFmtId="0" fontId="8" fillId="0" borderId="5" xfId="2" applyFont="1" applyBorder="1" applyAlignment="1">
      <alignment vertical="center" wrapText="1"/>
    </xf>
    <xf numFmtId="0" fontId="8" fillId="0" borderId="6" xfId="2" applyFont="1" applyBorder="1" applyAlignment="1">
      <alignment vertical="center" wrapText="1"/>
    </xf>
    <xf numFmtId="0" fontId="5" fillId="3" borderId="19" xfId="2" applyFont="1" applyFill="1" applyBorder="1" applyAlignment="1">
      <alignment horizontal="center" vertical="center" wrapText="1"/>
    </xf>
    <xf numFmtId="0" fontId="5" fillId="3" borderId="13" xfId="2" applyFont="1" applyFill="1" applyBorder="1" applyAlignment="1">
      <alignment horizontal="center" vertical="center" wrapText="1"/>
    </xf>
    <xf numFmtId="0" fontId="5" fillId="0" borderId="4" xfId="2" applyFont="1" applyBorder="1" applyAlignment="1">
      <alignment horizontal="left" vertical="center" wrapText="1"/>
    </xf>
    <xf numFmtId="0" fontId="5" fillId="0" borderId="5" xfId="2" applyFont="1" applyBorder="1" applyAlignment="1">
      <alignment horizontal="left" vertical="center" wrapText="1"/>
    </xf>
    <xf numFmtId="0" fontId="5" fillId="0" borderId="6" xfId="2" applyFont="1" applyBorder="1" applyAlignment="1">
      <alignment horizontal="left" vertical="center" wrapText="1"/>
    </xf>
    <xf numFmtId="0" fontId="5" fillId="4" borderId="7" xfId="2" applyFont="1" applyFill="1" applyBorder="1" applyAlignment="1">
      <alignment vertical="center" wrapText="1"/>
    </xf>
    <xf numFmtId="0" fontId="5" fillId="4" borderId="8" xfId="2" applyFont="1" applyFill="1" applyBorder="1" applyAlignment="1">
      <alignment vertical="center" wrapText="1"/>
    </xf>
    <xf numFmtId="0" fontId="5" fillId="0" borderId="7" xfId="2" applyFont="1" applyBorder="1" applyAlignment="1">
      <alignment horizontal="center" vertical="center" wrapText="1"/>
    </xf>
    <xf numFmtId="0" fontId="5" fillId="0" borderId="9" xfId="2" applyFont="1" applyBorder="1" applyAlignment="1">
      <alignment horizontal="center" vertical="center" wrapText="1"/>
    </xf>
    <xf numFmtId="0" fontId="5" fillId="0" borderId="8" xfId="2" applyFont="1" applyBorder="1" applyAlignment="1">
      <alignment horizontal="center" vertical="center" wrapText="1"/>
    </xf>
    <xf numFmtId="0" fontId="5" fillId="0" borderId="10" xfId="2" applyFont="1" applyBorder="1" applyAlignment="1">
      <alignment horizontal="center" vertical="center" wrapText="1"/>
    </xf>
    <xf numFmtId="0" fontId="5" fillId="0" borderId="12" xfId="2" applyFont="1" applyBorder="1" applyAlignment="1">
      <alignment horizontal="center" vertical="center" wrapText="1"/>
    </xf>
    <xf numFmtId="0" fontId="5" fillId="0" borderId="11" xfId="2" applyFont="1" applyBorder="1" applyAlignment="1">
      <alignment horizontal="center" vertical="center" wrapText="1"/>
    </xf>
    <xf numFmtId="0" fontId="6" fillId="4" borderId="13" xfId="2" applyFont="1" applyFill="1" applyBorder="1" applyAlignment="1">
      <alignment vertical="center" wrapText="1"/>
    </xf>
    <xf numFmtId="0" fontId="6" fillId="4" borderId="0" xfId="2" applyFont="1" applyFill="1" applyAlignment="1">
      <alignment vertical="center" wrapText="1"/>
    </xf>
    <xf numFmtId="0" fontId="6" fillId="4" borderId="14" xfId="2" applyFont="1" applyFill="1" applyBorder="1" applyAlignment="1">
      <alignment vertical="center" wrapText="1"/>
    </xf>
    <xf numFmtId="0" fontId="7" fillId="4" borderId="10" xfId="2" applyFont="1" applyFill="1" applyBorder="1" applyAlignment="1">
      <alignment vertical="center" wrapText="1"/>
    </xf>
    <xf numFmtId="0" fontId="7" fillId="4" borderId="11" xfId="2" applyFont="1" applyFill="1" applyBorder="1" applyAlignment="1">
      <alignment vertical="center" wrapText="1"/>
    </xf>
    <xf numFmtId="0" fontId="6" fillId="4" borderId="10" xfId="2" applyFont="1" applyFill="1" applyBorder="1" applyAlignment="1">
      <alignment vertical="center" wrapText="1"/>
    </xf>
    <xf numFmtId="0" fontId="6" fillId="4" borderId="12" xfId="2" applyFont="1" applyFill="1" applyBorder="1" applyAlignment="1">
      <alignment vertical="center" wrapText="1"/>
    </xf>
    <xf numFmtId="0" fontId="6" fillId="4" borderId="11" xfId="2" applyFont="1" applyFill="1" applyBorder="1" applyAlignment="1">
      <alignment vertical="center" wrapText="1"/>
    </xf>
    <xf numFmtId="0" fontId="5" fillId="0" borderId="15" xfId="2" applyFont="1" applyBorder="1" applyAlignment="1">
      <alignment horizontal="left" vertical="center" wrapText="1"/>
    </xf>
    <xf numFmtId="0" fontId="5" fillId="0" borderId="16" xfId="2" applyFont="1" applyBorder="1" applyAlignment="1">
      <alignment horizontal="left" vertical="center" wrapText="1"/>
    </xf>
    <xf numFmtId="0" fontId="5" fillId="0" borderId="17" xfId="2" applyFont="1" applyBorder="1" applyAlignment="1">
      <alignment horizontal="left" vertical="center" wrapText="1"/>
    </xf>
    <xf numFmtId="0" fontId="4" fillId="0" borderId="0" xfId="2" applyFont="1" applyAlignment="1">
      <alignment horizontal="center" vertical="top"/>
    </xf>
    <xf numFmtId="0" fontId="5" fillId="3" borderId="4" xfId="2" applyFont="1" applyFill="1" applyBorder="1" applyAlignment="1">
      <alignment horizontal="center" vertical="center" wrapText="1"/>
    </xf>
    <xf numFmtId="0" fontId="5" fillId="3" borderId="5" xfId="2" applyFont="1" applyFill="1" applyBorder="1" applyAlignment="1">
      <alignment horizontal="center" vertical="center" wrapText="1"/>
    </xf>
    <xf numFmtId="0" fontId="5" fillId="3" borderId="6" xfId="2" applyFont="1" applyFill="1" applyBorder="1" applyAlignment="1">
      <alignment horizontal="center" vertical="center" wrapText="1"/>
    </xf>
    <xf numFmtId="0" fontId="5" fillId="4" borderId="9" xfId="2" applyFont="1" applyFill="1" applyBorder="1" applyAlignment="1">
      <alignment vertical="center" wrapText="1"/>
    </xf>
    <xf numFmtId="0" fontId="5" fillId="4" borderId="13" xfId="2" applyFont="1" applyFill="1" applyBorder="1" applyAlignment="1">
      <alignment horizontal="center" vertical="center" wrapText="1"/>
    </xf>
    <xf numFmtId="0" fontId="5" fillId="4" borderId="0" xfId="2" applyFont="1" applyFill="1" applyAlignment="1">
      <alignment horizontal="center" vertical="center" wrapText="1"/>
    </xf>
    <xf numFmtId="0" fontId="5" fillId="4" borderId="14" xfId="2" applyFont="1" applyFill="1" applyBorder="1" applyAlignment="1">
      <alignment horizontal="center" vertical="center" wrapText="1"/>
    </xf>
  </cellXfs>
  <cellStyles count="3">
    <cellStyle name="Comma [0]" xfId="1" builtinId="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zoomScale="94" workbookViewId="0">
      <selection activeCell="H46" sqref="H46"/>
    </sheetView>
  </sheetViews>
  <sheetFormatPr defaultColWidth="8.83203125" defaultRowHeight="15.5" x14ac:dyDescent="0.35"/>
  <cols>
    <col min="1" max="1" width="21.83203125" style="2" bestFit="1" customWidth="1"/>
    <col min="2" max="2" width="15.33203125" style="2" customWidth="1"/>
    <col min="3" max="3" width="15.1640625" style="2" customWidth="1"/>
    <col min="4" max="4" width="14.5" style="2" bestFit="1" customWidth="1"/>
    <col min="5" max="6" width="14.5" style="2" customWidth="1"/>
    <col min="7" max="9" width="13" style="2" bestFit="1" customWidth="1"/>
    <col min="10" max="11" width="13" style="2" customWidth="1"/>
    <col min="12" max="16384" width="8.83203125" style="2"/>
  </cols>
  <sheetData>
    <row r="1" spans="1:16" x14ac:dyDescent="0.35">
      <c r="A1" s="46" t="s">
        <v>51</v>
      </c>
      <c r="B1" s="46"/>
      <c r="C1" s="46"/>
      <c r="D1" s="46"/>
      <c r="E1" s="46"/>
      <c r="F1" s="46"/>
      <c r="G1" s="46"/>
      <c r="H1" s="46"/>
      <c r="I1" s="46"/>
      <c r="J1" s="46"/>
      <c r="K1" s="46"/>
      <c r="L1" s="46"/>
      <c r="M1" s="46"/>
      <c r="N1" s="46"/>
      <c r="O1" s="1"/>
    </row>
    <row r="3" spans="1:16" x14ac:dyDescent="0.35">
      <c r="A3" s="47" t="s">
        <v>0</v>
      </c>
      <c r="B3" s="48" t="s">
        <v>1</v>
      </c>
      <c r="C3" s="48"/>
      <c r="D3" s="48"/>
      <c r="E3" s="48"/>
      <c r="F3" s="49"/>
      <c r="G3" s="48" t="s">
        <v>2</v>
      </c>
      <c r="H3" s="48"/>
      <c r="I3" s="48"/>
      <c r="J3" s="48"/>
      <c r="K3" s="49"/>
      <c r="L3" s="48" t="s">
        <v>3</v>
      </c>
      <c r="M3" s="48"/>
      <c r="N3" s="48"/>
      <c r="O3" s="48"/>
      <c r="P3" s="49"/>
    </row>
    <row r="4" spans="1:16" x14ac:dyDescent="0.35">
      <c r="A4" s="47"/>
      <c r="B4" s="3" t="s">
        <v>4</v>
      </c>
      <c r="C4" s="3" t="s">
        <v>5</v>
      </c>
      <c r="D4" s="3" t="s">
        <v>6</v>
      </c>
      <c r="E4" s="3">
        <v>2021</v>
      </c>
      <c r="F4" s="3">
        <v>2022</v>
      </c>
      <c r="G4" s="4" t="s">
        <v>7</v>
      </c>
      <c r="H4" s="5" t="s">
        <v>8</v>
      </c>
      <c r="I4" s="5">
        <v>2020</v>
      </c>
      <c r="J4" s="5">
        <v>2021</v>
      </c>
      <c r="K4" s="5">
        <v>2022</v>
      </c>
      <c r="L4" s="4">
        <v>2018</v>
      </c>
      <c r="M4" s="5">
        <v>2019</v>
      </c>
      <c r="N4" s="5">
        <v>2020</v>
      </c>
      <c r="O4" s="4" t="s">
        <v>9</v>
      </c>
      <c r="P4" s="4" t="s">
        <v>10</v>
      </c>
    </row>
    <row r="5" spans="1:16" x14ac:dyDescent="0.35">
      <c r="A5" s="6" t="s">
        <v>11</v>
      </c>
      <c r="B5" s="7">
        <v>126824.37</v>
      </c>
      <c r="C5" s="7">
        <v>132069.62</v>
      </c>
      <c r="D5" s="7">
        <v>131580.97</v>
      </c>
      <c r="E5" s="7">
        <v>135251.19</v>
      </c>
      <c r="F5" s="7">
        <v>140947.64000000001</v>
      </c>
      <c r="G5" s="8">
        <v>2243677</v>
      </c>
      <c r="H5" s="8">
        <v>2256736</v>
      </c>
      <c r="I5" s="8">
        <v>2359905</v>
      </c>
      <c r="J5" s="8">
        <v>2361300</v>
      </c>
      <c r="K5" s="8">
        <v>2394994</v>
      </c>
      <c r="L5" s="9">
        <f t="shared" ref="L5:L39" si="0">B5/G5*1000</f>
        <v>56.525235138569407</v>
      </c>
      <c r="M5" s="9">
        <f t="shared" ref="M5:M39" si="1">C5/H5*1000</f>
        <v>58.522405810870211</v>
      </c>
      <c r="N5" s="9">
        <f t="shared" ref="N5:N39" si="2">D5/I5*1000</f>
        <v>55.756892756276201</v>
      </c>
      <c r="O5" s="9">
        <f t="shared" ref="O5:O39" si="3">E5/J5*1000</f>
        <v>57.278274679202134</v>
      </c>
      <c r="P5" s="9">
        <f t="shared" ref="P5:P39" si="4">F5/K5*1000</f>
        <v>58.850936578546758</v>
      </c>
    </row>
    <row r="6" spans="1:16" x14ac:dyDescent="0.35">
      <c r="A6" s="6" t="s">
        <v>12</v>
      </c>
      <c r="B6" s="7">
        <v>512762.63</v>
      </c>
      <c r="C6" s="7">
        <v>539513.85</v>
      </c>
      <c r="D6" s="7">
        <v>533746.36</v>
      </c>
      <c r="E6" s="7">
        <v>547651.81999999995</v>
      </c>
      <c r="F6" s="7">
        <v>573528.77</v>
      </c>
      <c r="G6" s="8">
        <v>7039491</v>
      </c>
      <c r="H6" s="8">
        <v>7012518</v>
      </c>
      <c r="I6" s="8">
        <v>6842252</v>
      </c>
      <c r="J6" s="8">
        <v>7035850</v>
      </c>
      <c r="K6" s="8">
        <v>7197374</v>
      </c>
      <c r="L6" s="9">
        <f t="shared" si="0"/>
        <v>72.840867329754374</v>
      </c>
      <c r="M6" s="9">
        <f t="shared" si="1"/>
        <v>76.935823908045577</v>
      </c>
      <c r="N6" s="9">
        <f t="shared" si="2"/>
        <v>78.007410425690267</v>
      </c>
      <c r="O6" s="9">
        <f t="shared" si="3"/>
        <v>77.837335929560737</v>
      </c>
      <c r="P6" s="9">
        <f t="shared" si="4"/>
        <v>79.685836806590842</v>
      </c>
    </row>
    <row r="7" spans="1:16" x14ac:dyDescent="0.35">
      <c r="A7" s="6" t="s">
        <v>13</v>
      </c>
      <c r="B7" s="7">
        <v>163996.19</v>
      </c>
      <c r="C7" s="7">
        <v>172205.57</v>
      </c>
      <c r="D7" s="7">
        <v>169426.61</v>
      </c>
      <c r="E7" s="7">
        <v>175000.5</v>
      </c>
      <c r="F7" s="7">
        <v>182629.54</v>
      </c>
      <c r="G7" s="8">
        <v>2480405</v>
      </c>
      <c r="H7" s="8">
        <v>2540040</v>
      </c>
      <c r="I7" s="8">
        <v>2581524</v>
      </c>
      <c r="J7" s="8">
        <v>2581444</v>
      </c>
      <c r="K7" s="8">
        <v>2688164</v>
      </c>
      <c r="L7" s="9">
        <f t="shared" si="0"/>
        <v>66.116698684287442</v>
      </c>
      <c r="M7" s="9">
        <f t="shared" si="1"/>
        <v>67.796400844081205</v>
      </c>
      <c r="N7" s="9">
        <f t="shared" si="2"/>
        <v>65.630460921533171</v>
      </c>
      <c r="O7" s="9">
        <f t="shared" si="3"/>
        <v>67.791708826532755</v>
      </c>
      <c r="P7" s="9">
        <f t="shared" si="4"/>
        <v>67.938392151669319</v>
      </c>
    </row>
    <row r="8" spans="1:16" x14ac:dyDescent="0.35">
      <c r="A8" s="6" t="s">
        <v>14</v>
      </c>
      <c r="B8" s="7">
        <v>482064.63</v>
      </c>
      <c r="C8" s="7">
        <v>495607.05</v>
      </c>
      <c r="D8" s="7">
        <v>489995.75</v>
      </c>
      <c r="E8" s="7">
        <v>506471.91</v>
      </c>
      <c r="F8" s="7">
        <v>529532.98</v>
      </c>
      <c r="G8" s="8">
        <v>2890286</v>
      </c>
      <c r="H8" s="8">
        <v>2953151</v>
      </c>
      <c r="I8" s="8">
        <v>3022988</v>
      </c>
      <c r="J8" s="8">
        <v>3148947</v>
      </c>
      <c r="K8" s="8">
        <v>3168929</v>
      </c>
      <c r="L8" s="9">
        <f t="shared" si="0"/>
        <v>166.78786459194697</v>
      </c>
      <c r="M8" s="9">
        <f t="shared" si="1"/>
        <v>167.82313196988571</v>
      </c>
      <c r="N8" s="9">
        <f t="shared" si="2"/>
        <v>162.08987597701346</v>
      </c>
      <c r="O8" s="9">
        <f t="shared" si="3"/>
        <v>160.83849934597183</v>
      </c>
      <c r="P8" s="9">
        <f t="shared" si="4"/>
        <v>167.10156018011133</v>
      </c>
    </row>
    <row r="9" spans="1:16" x14ac:dyDescent="0.35">
      <c r="A9" s="6" t="s">
        <v>15</v>
      </c>
      <c r="B9" s="7">
        <v>142902</v>
      </c>
      <c r="C9" s="7">
        <v>149111.09</v>
      </c>
      <c r="D9" s="7">
        <v>148354.25</v>
      </c>
      <c r="E9" s="7">
        <v>153825.49</v>
      </c>
      <c r="F9" s="7">
        <v>161717.68</v>
      </c>
      <c r="G9" s="8">
        <v>1724899</v>
      </c>
      <c r="H9" s="8">
        <v>1683575</v>
      </c>
      <c r="I9" s="8">
        <v>1739003</v>
      </c>
      <c r="J9" s="8">
        <v>1746840</v>
      </c>
      <c r="K9" s="8">
        <v>1797819</v>
      </c>
      <c r="L9" s="9">
        <f t="shared" si="0"/>
        <v>82.846589858304739</v>
      </c>
      <c r="M9" s="9">
        <f t="shared" si="1"/>
        <v>88.568130317924656</v>
      </c>
      <c r="N9" s="9">
        <f t="shared" si="2"/>
        <v>85.309944836207876</v>
      </c>
      <c r="O9" s="9">
        <f t="shared" si="3"/>
        <v>88.059289917794402</v>
      </c>
      <c r="P9" s="9">
        <f t="shared" si="4"/>
        <v>89.952147574366492</v>
      </c>
    </row>
    <row r="10" spans="1:16" x14ac:dyDescent="0.35">
      <c r="A10" s="6" t="s">
        <v>16</v>
      </c>
      <c r="B10" s="7">
        <v>298484.07</v>
      </c>
      <c r="C10" s="7">
        <v>315464.75</v>
      </c>
      <c r="D10" s="7">
        <v>315129.21999999997</v>
      </c>
      <c r="E10" s="7">
        <v>326411.27</v>
      </c>
      <c r="F10" s="7">
        <v>343483.65</v>
      </c>
      <c r="G10" s="8">
        <v>4005578</v>
      </c>
      <c r="H10" s="8">
        <v>4012611</v>
      </c>
      <c r="I10" s="8">
        <v>4091383</v>
      </c>
      <c r="J10" s="8">
        <v>4179708</v>
      </c>
      <c r="K10" s="8">
        <v>4289704</v>
      </c>
      <c r="L10" s="9">
        <f t="shared" si="0"/>
        <v>74.517103399309676</v>
      </c>
      <c r="M10" s="9">
        <f t="shared" si="1"/>
        <v>78.618323580332103</v>
      </c>
      <c r="N10" s="9">
        <f t="shared" si="2"/>
        <v>77.022664463336724</v>
      </c>
      <c r="O10" s="9">
        <f t="shared" si="3"/>
        <v>78.094275963775473</v>
      </c>
      <c r="P10" s="9">
        <f t="shared" si="4"/>
        <v>80.071643637882715</v>
      </c>
    </row>
    <row r="11" spans="1:16" x14ac:dyDescent="0.35">
      <c r="A11" s="6" t="s">
        <v>17</v>
      </c>
      <c r="B11" s="7">
        <v>44164.11</v>
      </c>
      <c r="C11" s="7">
        <v>46345.45</v>
      </c>
      <c r="D11" s="7">
        <v>46338.43</v>
      </c>
      <c r="E11" s="7">
        <v>47853.78</v>
      </c>
      <c r="F11" s="7">
        <v>49916.06</v>
      </c>
      <c r="G11" s="8">
        <v>987914</v>
      </c>
      <c r="H11" s="8">
        <v>1002161</v>
      </c>
      <c r="I11" s="8">
        <v>1031881</v>
      </c>
      <c r="J11" s="8">
        <v>1021775</v>
      </c>
      <c r="K11" s="8">
        <v>1037496</v>
      </c>
      <c r="L11" s="9">
        <f t="shared" si="0"/>
        <v>44.704407468666304</v>
      </c>
      <c r="M11" s="9">
        <f t="shared" si="1"/>
        <v>46.245513445444395</v>
      </c>
      <c r="N11" s="9">
        <f t="shared" si="2"/>
        <v>44.906757659071147</v>
      </c>
      <c r="O11" s="9">
        <f t="shared" si="3"/>
        <v>46.833970296787449</v>
      </c>
      <c r="P11" s="9">
        <f t="shared" si="4"/>
        <v>48.112050552484057</v>
      </c>
    </row>
    <row r="12" spans="1:16" x14ac:dyDescent="0.35">
      <c r="A12" s="6" t="s">
        <v>18</v>
      </c>
      <c r="B12" s="7">
        <v>232165.99</v>
      </c>
      <c r="C12" s="7">
        <v>244378.31</v>
      </c>
      <c r="D12" s="7">
        <v>240319.59</v>
      </c>
      <c r="E12" s="7">
        <v>246966.49</v>
      </c>
      <c r="F12" s="7">
        <v>257534.19</v>
      </c>
      <c r="G12" s="8">
        <v>4163776</v>
      </c>
      <c r="H12" s="8">
        <v>4186197</v>
      </c>
      <c r="I12" s="8">
        <v>4280109</v>
      </c>
      <c r="J12" s="8">
        <v>4284320</v>
      </c>
      <c r="K12" s="8">
        <v>4387966</v>
      </c>
      <c r="L12" s="9">
        <f t="shared" si="0"/>
        <v>55.75852063127315</v>
      </c>
      <c r="M12" s="9">
        <f t="shared" si="1"/>
        <v>58.377164285388382</v>
      </c>
      <c r="N12" s="9">
        <f t="shared" si="2"/>
        <v>56.148006978326954</v>
      </c>
      <c r="O12" s="9">
        <f t="shared" si="3"/>
        <v>57.644267935168237</v>
      </c>
      <c r="P12" s="9">
        <f t="shared" si="4"/>
        <v>58.691017660574396</v>
      </c>
    </row>
    <row r="13" spans="1:16" x14ac:dyDescent="0.35">
      <c r="A13" s="6" t="s">
        <v>19</v>
      </c>
      <c r="B13" s="7">
        <v>52208.04</v>
      </c>
      <c r="C13" s="7">
        <v>53941.9</v>
      </c>
      <c r="D13" s="7">
        <v>52705.94</v>
      </c>
      <c r="E13" s="7">
        <v>55369.65</v>
      </c>
      <c r="F13" s="7">
        <v>57803.199999999997</v>
      </c>
      <c r="G13" s="8">
        <v>692646</v>
      </c>
      <c r="H13" s="8">
        <v>701958</v>
      </c>
      <c r="I13" s="8">
        <v>699881</v>
      </c>
      <c r="J13" s="8">
        <v>701441</v>
      </c>
      <c r="K13" s="8">
        <v>730972</v>
      </c>
      <c r="L13" s="9">
        <f t="shared" si="0"/>
        <v>75.37478019074679</v>
      </c>
      <c r="M13" s="9">
        <f t="shared" si="1"/>
        <v>76.844910949088131</v>
      </c>
      <c r="N13" s="9">
        <f t="shared" si="2"/>
        <v>75.307002190372373</v>
      </c>
      <c r="O13" s="9">
        <f t="shared" si="3"/>
        <v>78.937002541910161</v>
      </c>
      <c r="P13" s="9">
        <f t="shared" si="4"/>
        <v>79.077173954679523</v>
      </c>
    </row>
    <row r="14" spans="1:16" x14ac:dyDescent="0.35">
      <c r="A14" s="6" t="s">
        <v>20</v>
      </c>
      <c r="B14" s="7">
        <v>173498.75</v>
      </c>
      <c r="C14" s="7">
        <v>181877.67</v>
      </c>
      <c r="D14" s="7">
        <v>174959.21</v>
      </c>
      <c r="E14" s="7">
        <v>180952.44</v>
      </c>
      <c r="F14" s="7">
        <v>190163.7</v>
      </c>
      <c r="G14" s="8">
        <v>938000</v>
      </c>
      <c r="H14" s="8">
        <v>988817</v>
      </c>
      <c r="I14" s="8">
        <v>1016600</v>
      </c>
      <c r="J14" s="8">
        <v>1087419</v>
      </c>
      <c r="K14" s="8">
        <v>1155997</v>
      </c>
      <c r="L14" s="9">
        <f t="shared" si="0"/>
        <v>184.96668443496802</v>
      </c>
      <c r="M14" s="9">
        <f t="shared" si="1"/>
        <v>183.93461075204007</v>
      </c>
      <c r="N14" s="9">
        <f t="shared" si="2"/>
        <v>172.10231162699193</v>
      </c>
      <c r="O14" s="9">
        <f t="shared" si="3"/>
        <v>166.40544261227734</v>
      </c>
      <c r="P14" s="9">
        <f t="shared" si="4"/>
        <v>164.50189749627378</v>
      </c>
    </row>
    <row r="15" spans="1:16" x14ac:dyDescent="0.35">
      <c r="A15" s="6" t="s">
        <v>21</v>
      </c>
      <c r="B15" s="7">
        <v>1735208.29</v>
      </c>
      <c r="C15" s="7">
        <v>1836240.55</v>
      </c>
      <c r="D15" s="7">
        <v>1792291.09</v>
      </c>
      <c r="E15" s="7">
        <v>1856075.82</v>
      </c>
      <c r="F15" s="7">
        <v>1953455.85</v>
      </c>
      <c r="G15" s="8">
        <v>4725738</v>
      </c>
      <c r="H15" s="8">
        <v>4852949</v>
      </c>
      <c r="I15" s="8">
        <v>4659251</v>
      </c>
      <c r="J15" s="8">
        <v>4737415</v>
      </c>
      <c r="K15" s="8">
        <v>4875102</v>
      </c>
      <c r="L15" s="9">
        <f t="shared" si="0"/>
        <v>367.18249932603118</v>
      </c>
      <c r="M15" s="9">
        <f t="shared" si="1"/>
        <v>378.37623061771308</v>
      </c>
      <c r="N15" s="9">
        <f t="shared" si="2"/>
        <v>384.67365033564408</v>
      </c>
      <c r="O15" s="9">
        <f t="shared" si="3"/>
        <v>391.79084374073204</v>
      </c>
      <c r="P15" s="9">
        <f t="shared" si="4"/>
        <v>400.70050842013154</v>
      </c>
    </row>
    <row r="16" spans="1:16" x14ac:dyDescent="0.35">
      <c r="A16" s="6" t="s">
        <v>22</v>
      </c>
      <c r="B16" s="7">
        <v>1419624.14</v>
      </c>
      <c r="C16" s="7">
        <v>1490959.69</v>
      </c>
      <c r="D16" s="7">
        <v>1453380.72</v>
      </c>
      <c r="E16" s="7">
        <v>1507746.39</v>
      </c>
      <c r="F16" s="7">
        <v>1589984.93</v>
      </c>
      <c r="G16" s="8">
        <v>20936930</v>
      </c>
      <c r="H16" s="8">
        <v>22063833</v>
      </c>
      <c r="I16" s="8">
        <v>21674854</v>
      </c>
      <c r="J16" s="8">
        <v>22313481</v>
      </c>
      <c r="K16" s="8">
        <v>23452568</v>
      </c>
      <c r="L16" s="9">
        <f t="shared" si="0"/>
        <v>67.804789909504393</v>
      </c>
      <c r="M16" s="9">
        <f t="shared" si="1"/>
        <v>67.574826640502593</v>
      </c>
      <c r="N16" s="9">
        <f t="shared" si="2"/>
        <v>67.053772080771566</v>
      </c>
      <c r="O16" s="9">
        <f t="shared" si="3"/>
        <v>67.571097042187176</v>
      </c>
      <c r="P16" s="9">
        <f t="shared" si="4"/>
        <v>67.79577102174909</v>
      </c>
    </row>
    <row r="17" spans="1:16" x14ac:dyDescent="0.35">
      <c r="A17" s="6" t="s">
        <v>23</v>
      </c>
      <c r="B17" s="7">
        <v>941091.14</v>
      </c>
      <c r="C17" s="7">
        <v>991516.54</v>
      </c>
      <c r="D17" s="7">
        <v>965227.27</v>
      </c>
      <c r="E17" s="7">
        <v>997345.05</v>
      </c>
      <c r="F17" s="7">
        <v>1050322.1299999999</v>
      </c>
      <c r="G17" s="8">
        <v>17413869</v>
      </c>
      <c r="H17" s="8">
        <v>17602917</v>
      </c>
      <c r="I17" s="8">
        <v>17536935</v>
      </c>
      <c r="J17" s="8">
        <v>17835770</v>
      </c>
      <c r="K17" s="8">
        <v>18390459</v>
      </c>
      <c r="L17" s="9">
        <f t="shared" si="0"/>
        <v>54.042622004334596</v>
      </c>
      <c r="M17" s="9">
        <f t="shared" si="1"/>
        <v>56.326831513208866</v>
      </c>
      <c r="N17" s="9">
        <f t="shared" si="2"/>
        <v>55.039678826431192</v>
      </c>
      <c r="O17" s="9">
        <f t="shared" si="3"/>
        <v>55.918250235341681</v>
      </c>
      <c r="P17" s="9">
        <f t="shared" si="4"/>
        <v>57.112339066686694</v>
      </c>
    </row>
    <row r="18" spans="1:16" x14ac:dyDescent="0.35">
      <c r="A18" s="6" t="s">
        <v>24</v>
      </c>
      <c r="B18" s="7">
        <v>98024.01</v>
      </c>
      <c r="C18" s="7">
        <v>104485.46</v>
      </c>
      <c r="D18" s="7">
        <v>101698.52</v>
      </c>
      <c r="E18" s="7">
        <v>107372.56</v>
      </c>
      <c r="F18" s="7">
        <v>112898.32</v>
      </c>
      <c r="G18" s="8">
        <v>2151252</v>
      </c>
      <c r="H18" s="8">
        <v>2174712</v>
      </c>
      <c r="I18" s="8">
        <v>2126316</v>
      </c>
      <c r="J18" s="8">
        <v>2228523</v>
      </c>
      <c r="K18" s="8">
        <v>2241131</v>
      </c>
      <c r="L18" s="9">
        <f t="shared" si="0"/>
        <v>45.566028526644011</v>
      </c>
      <c r="M18" s="9">
        <f t="shared" si="1"/>
        <v>48.045653861292898</v>
      </c>
      <c r="N18" s="9">
        <f t="shared" si="2"/>
        <v>47.82850714569237</v>
      </c>
      <c r="O18" s="9">
        <f t="shared" si="3"/>
        <v>48.181041882897325</v>
      </c>
      <c r="P18" s="9">
        <f t="shared" si="4"/>
        <v>50.375600533837606</v>
      </c>
    </row>
    <row r="19" spans="1:16" x14ac:dyDescent="0.35">
      <c r="A19" s="6" t="s">
        <v>25</v>
      </c>
      <c r="B19" s="7">
        <v>1563441.82</v>
      </c>
      <c r="C19" s="7">
        <v>1649895.64</v>
      </c>
      <c r="D19" s="7">
        <v>1611392.55</v>
      </c>
      <c r="E19" s="7">
        <v>1668749.44</v>
      </c>
      <c r="F19" s="7">
        <v>1757821.43</v>
      </c>
      <c r="G19" s="8">
        <v>20832201</v>
      </c>
      <c r="H19" s="8">
        <v>21032612</v>
      </c>
      <c r="I19" s="8">
        <v>20962967</v>
      </c>
      <c r="J19" s="8">
        <v>21037750</v>
      </c>
      <c r="K19" s="8">
        <v>21613293</v>
      </c>
      <c r="L19" s="9">
        <f t="shared" si="0"/>
        <v>75.049286438816537</v>
      </c>
      <c r="M19" s="9">
        <f t="shared" si="1"/>
        <v>78.444638259860454</v>
      </c>
      <c r="N19" s="9">
        <f t="shared" si="2"/>
        <v>76.868534401642663</v>
      </c>
      <c r="O19" s="9">
        <f t="shared" si="3"/>
        <v>79.32166890470701</v>
      </c>
      <c r="P19" s="9">
        <f t="shared" si="4"/>
        <v>81.330569571235614</v>
      </c>
    </row>
    <row r="20" spans="1:16" x14ac:dyDescent="0.35">
      <c r="A20" s="6" t="s">
        <v>26</v>
      </c>
      <c r="B20" s="7">
        <v>433782.71</v>
      </c>
      <c r="C20" s="7">
        <v>456620.03</v>
      </c>
      <c r="D20" s="7">
        <v>441148.58</v>
      </c>
      <c r="E20" s="7">
        <v>460963.02</v>
      </c>
      <c r="F20" s="7">
        <v>484141.83</v>
      </c>
      <c r="G20" s="8">
        <v>5351110</v>
      </c>
      <c r="H20" s="8">
        <v>5552454</v>
      </c>
      <c r="I20" s="8">
        <v>5552172</v>
      </c>
      <c r="J20" s="8">
        <v>5698344</v>
      </c>
      <c r="K20" s="8">
        <v>5940618</v>
      </c>
      <c r="L20" s="9">
        <f t="shared" si="0"/>
        <v>81.064061475095826</v>
      </c>
      <c r="M20" s="9">
        <f t="shared" si="1"/>
        <v>82.237516960968975</v>
      </c>
      <c r="N20" s="9">
        <f t="shared" si="2"/>
        <v>79.455135755880775</v>
      </c>
      <c r="O20" s="9">
        <f t="shared" si="3"/>
        <v>80.894207159132549</v>
      </c>
      <c r="P20" s="9">
        <f t="shared" si="4"/>
        <v>81.496879617575132</v>
      </c>
    </row>
    <row r="21" spans="1:16" x14ac:dyDescent="0.35">
      <c r="A21" s="6" t="s">
        <v>27</v>
      </c>
      <c r="B21" s="7">
        <v>154072.66</v>
      </c>
      <c r="C21" s="7">
        <v>162693.35999999999</v>
      </c>
      <c r="D21" s="7">
        <v>147498.94</v>
      </c>
      <c r="E21" s="7">
        <v>143864.97</v>
      </c>
      <c r="F21" s="7">
        <v>150821.44</v>
      </c>
      <c r="G21" s="8">
        <v>2525707</v>
      </c>
      <c r="H21" s="8">
        <v>2469006</v>
      </c>
      <c r="I21" s="8">
        <v>2423419</v>
      </c>
      <c r="J21" s="8">
        <v>2441854</v>
      </c>
      <c r="K21" s="8">
        <v>2607070</v>
      </c>
      <c r="L21" s="9">
        <f t="shared" si="0"/>
        <v>61.001794744996154</v>
      </c>
      <c r="M21" s="9">
        <f t="shared" si="1"/>
        <v>65.894274862029491</v>
      </c>
      <c r="N21" s="9">
        <f t="shared" si="2"/>
        <v>60.863985963632373</v>
      </c>
      <c r="O21" s="9">
        <f t="shared" si="3"/>
        <v>58.916286559311082</v>
      </c>
      <c r="P21" s="9">
        <f t="shared" si="4"/>
        <v>57.850936108351519</v>
      </c>
    </row>
    <row r="22" spans="1:16" x14ac:dyDescent="0.35">
      <c r="A22" s="6" t="s">
        <v>28</v>
      </c>
      <c r="B22" s="7">
        <v>90349.13</v>
      </c>
      <c r="C22" s="7">
        <v>93872.44</v>
      </c>
      <c r="D22" s="7">
        <v>93288.87</v>
      </c>
      <c r="E22" s="7">
        <v>95437.86</v>
      </c>
      <c r="F22" s="7">
        <v>102074.07</v>
      </c>
      <c r="G22" s="8">
        <v>2269580</v>
      </c>
      <c r="H22" s="8">
        <v>2522114</v>
      </c>
      <c r="I22" s="8">
        <v>2575956</v>
      </c>
      <c r="J22" s="8">
        <v>2657395</v>
      </c>
      <c r="K22" s="8">
        <v>2718345</v>
      </c>
      <c r="L22" s="9">
        <f t="shared" si="0"/>
        <v>39.808744349174738</v>
      </c>
      <c r="M22" s="9">
        <f t="shared" si="1"/>
        <v>37.219745023420828</v>
      </c>
      <c r="N22" s="9">
        <f t="shared" si="2"/>
        <v>36.215242030531577</v>
      </c>
      <c r="O22" s="9">
        <f t="shared" si="3"/>
        <v>35.914066218985134</v>
      </c>
      <c r="P22" s="9">
        <f t="shared" si="4"/>
        <v>37.550079184209515</v>
      </c>
    </row>
    <row r="23" spans="1:16" x14ac:dyDescent="0.35">
      <c r="A23" s="6" t="s">
        <v>29</v>
      </c>
      <c r="B23" s="7">
        <v>65929.19</v>
      </c>
      <c r="C23" s="7">
        <v>69389.02</v>
      </c>
      <c r="D23" s="7">
        <v>68809.61</v>
      </c>
      <c r="E23" s="7">
        <v>70540.66</v>
      </c>
      <c r="F23" s="7">
        <v>72695.28</v>
      </c>
      <c r="G23" s="8">
        <v>2630879</v>
      </c>
      <c r="H23" s="8">
        <v>2615039</v>
      </c>
      <c r="I23" s="8">
        <v>2725955</v>
      </c>
      <c r="J23" s="8">
        <v>2808620</v>
      </c>
      <c r="K23" s="8">
        <v>2915293</v>
      </c>
      <c r="L23" s="9">
        <f t="shared" si="0"/>
        <v>25.059757594324939</v>
      </c>
      <c r="M23" s="9">
        <f t="shared" si="1"/>
        <v>26.534602352010815</v>
      </c>
      <c r="N23" s="9">
        <f t="shared" si="2"/>
        <v>25.242386613131913</v>
      </c>
      <c r="O23" s="9">
        <f t="shared" si="3"/>
        <v>25.11577215856898</v>
      </c>
      <c r="P23" s="9">
        <f t="shared" si="4"/>
        <v>24.935840068219559</v>
      </c>
    </row>
    <row r="24" spans="1:16" x14ac:dyDescent="0.35">
      <c r="A24" s="6" t="s">
        <v>30</v>
      </c>
      <c r="B24" s="7">
        <v>130596.32</v>
      </c>
      <c r="C24" s="7">
        <v>137243.09</v>
      </c>
      <c r="D24" s="7">
        <v>134743.38</v>
      </c>
      <c r="E24" s="7">
        <v>141212.04</v>
      </c>
      <c r="F24" s="7">
        <v>148368.94</v>
      </c>
      <c r="G24" s="8">
        <v>2423570</v>
      </c>
      <c r="H24" s="8">
        <v>2445078</v>
      </c>
      <c r="I24" s="8">
        <v>2458296</v>
      </c>
      <c r="J24" s="8">
        <v>2482453</v>
      </c>
      <c r="K24" s="8">
        <v>2557523</v>
      </c>
      <c r="L24" s="9">
        <f t="shared" si="0"/>
        <v>53.885928609448044</v>
      </c>
      <c r="M24" s="9">
        <f t="shared" si="1"/>
        <v>56.130352487732495</v>
      </c>
      <c r="N24" s="9">
        <f t="shared" si="2"/>
        <v>54.811698835290784</v>
      </c>
      <c r="O24" s="9">
        <f t="shared" si="3"/>
        <v>56.884073938157144</v>
      </c>
      <c r="P24" s="9">
        <f t="shared" si="4"/>
        <v>58.012749054456208</v>
      </c>
    </row>
    <row r="25" spans="1:16" x14ac:dyDescent="0.35">
      <c r="A25" s="6" t="s">
        <v>31</v>
      </c>
      <c r="B25" s="7">
        <v>94566.25</v>
      </c>
      <c r="C25" s="7">
        <v>100349.29</v>
      </c>
      <c r="D25" s="7">
        <v>98933.61</v>
      </c>
      <c r="E25" s="7">
        <v>102481.47</v>
      </c>
      <c r="F25" s="7">
        <v>109094.72</v>
      </c>
      <c r="G25" s="8">
        <v>1302363</v>
      </c>
      <c r="H25" s="8">
        <v>1318954</v>
      </c>
      <c r="I25" s="8">
        <v>1318133</v>
      </c>
      <c r="J25" s="8">
        <v>1346437</v>
      </c>
      <c r="K25" s="8">
        <v>1344475</v>
      </c>
      <c r="L25" s="9">
        <f t="shared" si="0"/>
        <v>72.611284257921952</v>
      </c>
      <c r="M25" s="9">
        <f t="shared" si="1"/>
        <v>76.082478994718542</v>
      </c>
      <c r="N25" s="9">
        <f t="shared" si="2"/>
        <v>75.05586310334391</v>
      </c>
      <c r="O25" s="9">
        <f t="shared" si="3"/>
        <v>76.113082156833187</v>
      </c>
      <c r="P25" s="9">
        <f t="shared" si="4"/>
        <v>81.142988899012622</v>
      </c>
    </row>
    <row r="26" spans="1:16" x14ac:dyDescent="0.35">
      <c r="A26" s="6" t="s">
        <v>32</v>
      </c>
      <c r="B26" s="7">
        <v>128052.58</v>
      </c>
      <c r="C26" s="7">
        <v>133283.85</v>
      </c>
      <c r="D26" s="7">
        <v>130864.32000000001</v>
      </c>
      <c r="E26" s="7">
        <v>135422.59</v>
      </c>
      <c r="F26" s="7">
        <v>142339.28</v>
      </c>
      <c r="G26" s="8">
        <v>2039048</v>
      </c>
      <c r="H26" s="8">
        <v>2045831</v>
      </c>
      <c r="I26" s="8">
        <v>2083319</v>
      </c>
      <c r="J26" s="8">
        <v>2109427</v>
      </c>
      <c r="K26" s="8">
        <v>2092225</v>
      </c>
      <c r="L26" s="9">
        <f t="shared" si="0"/>
        <v>62.800179299359314</v>
      </c>
      <c r="M26" s="9">
        <f t="shared" si="1"/>
        <v>65.149003021266182</v>
      </c>
      <c r="N26" s="9">
        <f t="shared" si="2"/>
        <v>62.815305769303691</v>
      </c>
      <c r="O26" s="9">
        <f t="shared" si="3"/>
        <v>64.198756344732473</v>
      </c>
      <c r="P26" s="9">
        <f t="shared" si="4"/>
        <v>68.032491725316348</v>
      </c>
    </row>
    <row r="27" spans="1:16" x14ac:dyDescent="0.35">
      <c r="A27" s="6" t="s">
        <v>33</v>
      </c>
      <c r="B27" s="7">
        <v>464694.43</v>
      </c>
      <c r="C27" s="7">
        <v>486523.18</v>
      </c>
      <c r="D27" s="7">
        <v>472393.33</v>
      </c>
      <c r="E27" s="7">
        <v>484438.88</v>
      </c>
      <c r="F27" s="7">
        <v>506158.91</v>
      </c>
      <c r="G27" s="8">
        <v>1620969</v>
      </c>
      <c r="H27" s="8">
        <v>1693481</v>
      </c>
      <c r="I27" s="8">
        <v>1692796</v>
      </c>
      <c r="J27" s="8">
        <v>1720361</v>
      </c>
      <c r="K27" s="8">
        <v>1746920</v>
      </c>
      <c r="L27" s="9">
        <f t="shared" si="0"/>
        <v>286.67693830048569</v>
      </c>
      <c r="M27" s="9">
        <f t="shared" si="1"/>
        <v>287.29178538170788</v>
      </c>
      <c r="N27" s="9">
        <f t="shared" si="2"/>
        <v>279.06099140120841</v>
      </c>
      <c r="O27" s="9">
        <f t="shared" si="3"/>
        <v>281.5914101749575</v>
      </c>
      <c r="P27" s="9">
        <f t="shared" si="4"/>
        <v>289.74361161358274</v>
      </c>
    </row>
    <row r="28" spans="1:16" x14ac:dyDescent="0.35">
      <c r="A28" s="6" t="s">
        <v>34</v>
      </c>
      <c r="B28" s="7">
        <v>57459.31</v>
      </c>
      <c r="C28" s="7">
        <v>61417.79</v>
      </c>
      <c r="D28" s="7">
        <v>60746.21</v>
      </c>
      <c r="E28" s="7">
        <v>63162.97</v>
      </c>
      <c r="F28" s="7">
        <v>66534.39</v>
      </c>
      <c r="G28" s="8">
        <v>314776</v>
      </c>
      <c r="H28" s="8">
        <v>320046</v>
      </c>
      <c r="I28" s="8">
        <v>330441</v>
      </c>
      <c r="J28" s="8">
        <v>338152</v>
      </c>
      <c r="K28" s="8">
        <v>353984</v>
      </c>
      <c r="L28" s="9">
        <f t="shared" si="0"/>
        <v>182.54031438229092</v>
      </c>
      <c r="M28" s="9">
        <f t="shared" si="1"/>
        <v>191.90300769264417</v>
      </c>
      <c r="N28" s="9">
        <f t="shared" si="2"/>
        <v>183.83375549644262</v>
      </c>
      <c r="O28" s="9">
        <f t="shared" si="3"/>
        <v>186.78869265892263</v>
      </c>
      <c r="P28" s="9">
        <f t="shared" si="4"/>
        <v>187.95874954800217</v>
      </c>
    </row>
    <row r="29" spans="1:16" x14ac:dyDescent="0.35">
      <c r="A29" s="6" t="s">
        <v>35</v>
      </c>
      <c r="B29" s="7">
        <v>84249.72</v>
      </c>
      <c r="C29" s="7">
        <v>89009.26</v>
      </c>
      <c r="D29" s="7">
        <v>88126.37</v>
      </c>
      <c r="E29" s="7">
        <v>91790.93</v>
      </c>
      <c r="F29" s="7">
        <v>96767.7</v>
      </c>
      <c r="G29" s="8">
        <v>1114516</v>
      </c>
      <c r="H29" s="8">
        <v>1148987</v>
      </c>
      <c r="I29" s="8">
        <v>1134802</v>
      </c>
      <c r="J29" s="8">
        <v>1126797</v>
      </c>
      <c r="K29" s="8">
        <v>1159965</v>
      </c>
      <c r="L29" s="9">
        <f t="shared" si="0"/>
        <v>75.593100502819155</v>
      </c>
      <c r="M29" s="9">
        <f t="shared" si="1"/>
        <v>77.467595368790072</v>
      </c>
      <c r="N29" s="9">
        <f t="shared" si="2"/>
        <v>77.657926228540305</v>
      </c>
      <c r="O29" s="9">
        <f t="shared" si="3"/>
        <v>81.461816103521755</v>
      </c>
      <c r="P29" s="9">
        <f t="shared" si="4"/>
        <v>83.422948106192862</v>
      </c>
    </row>
    <row r="30" spans="1:16" x14ac:dyDescent="0.35">
      <c r="A30" s="6" t="s">
        <v>36</v>
      </c>
      <c r="B30" s="7">
        <v>117555.83</v>
      </c>
      <c r="C30" s="7">
        <v>127935.06</v>
      </c>
      <c r="D30" s="7">
        <v>134152.69</v>
      </c>
      <c r="E30" s="7">
        <v>149848.82</v>
      </c>
      <c r="F30" s="7">
        <v>172578.03</v>
      </c>
      <c r="G30" s="8">
        <v>1479962</v>
      </c>
      <c r="H30" s="8">
        <v>1466042</v>
      </c>
      <c r="I30" s="8">
        <v>1516347</v>
      </c>
      <c r="J30" s="8">
        <v>1524730</v>
      </c>
      <c r="K30" s="8">
        <v>1586320</v>
      </c>
      <c r="L30" s="9">
        <f t="shared" si="0"/>
        <v>79.431654326259732</v>
      </c>
      <c r="M30" s="9">
        <f t="shared" si="1"/>
        <v>87.26561721969766</v>
      </c>
      <c r="N30" s="9">
        <f t="shared" si="2"/>
        <v>88.470970035222805</v>
      </c>
      <c r="O30" s="9">
        <f t="shared" si="3"/>
        <v>98.278921513972961</v>
      </c>
      <c r="P30" s="9">
        <f t="shared" si="4"/>
        <v>108.79143552372787</v>
      </c>
    </row>
    <row r="31" spans="1:16" x14ac:dyDescent="0.35">
      <c r="A31" s="6" t="s">
        <v>37</v>
      </c>
      <c r="B31" s="7">
        <v>309156.19</v>
      </c>
      <c r="C31" s="7">
        <v>330506.38</v>
      </c>
      <c r="D31" s="7">
        <v>328154.57</v>
      </c>
      <c r="E31" s="7">
        <v>343395.41</v>
      </c>
      <c r="F31" s="7">
        <v>360874.18</v>
      </c>
      <c r="G31" s="8">
        <v>4006309</v>
      </c>
      <c r="H31" s="8">
        <v>4058595</v>
      </c>
      <c r="I31" s="8">
        <v>4006620</v>
      </c>
      <c r="J31" s="8">
        <v>4160433</v>
      </c>
      <c r="K31" s="8">
        <v>4353650</v>
      </c>
      <c r="L31" s="9">
        <f t="shared" si="0"/>
        <v>77.167335320365964</v>
      </c>
      <c r="M31" s="9">
        <f t="shared" si="1"/>
        <v>81.433693186927982</v>
      </c>
      <c r="N31" s="9">
        <f t="shared" si="2"/>
        <v>81.903092881281481</v>
      </c>
      <c r="O31" s="9">
        <f t="shared" si="3"/>
        <v>82.538382423175648</v>
      </c>
      <c r="P31" s="9">
        <f t="shared" si="4"/>
        <v>82.890030204541006</v>
      </c>
    </row>
    <row r="32" spans="1:16" x14ac:dyDescent="0.35">
      <c r="A32" s="6" t="s">
        <v>38</v>
      </c>
      <c r="B32" s="7">
        <v>88310.05</v>
      </c>
      <c r="C32" s="7">
        <v>94053.52</v>
      </c>
      <c r="D32" s="7">
        <v>93445.72</v>
      </c>
      <c r="E32" s="7">
        <v>97276.36</v>
      </c>
      <c r="F32" s="7">
        <v>102657.94</v>
      </c>
      <c r="G32" s="8">
        <v>1254215</v>
      </c>
      <c r="H32" s="8">
        <v>1262634</v>
      </c>
      <c r="I32" s="8">
        <v>1289232</v>
      </c>
      <c r="J32" s="8">
        <v>1327069</v>
      </c>
      <c r="K32" s="8">
        <v>1335921</v>
      </c>
      <c r="L32" s="9">
        <f t="shared" si="0"/>
        <v>70.410615404854823</v>
      </c>
      <c r="M32" s="9">
        <f t="shared" si="1"/>
        <v>74.489931365700585</v>
      </c>
      <c r="N32" s="9">
        <f t="shared" si="2"/>
        <v>72.481694528215243</v>
      </c>
      <c r="O32" s="9">
        <f t="shared" si="3"/>
        <v>73.301659521848535</v>
      </c>
      <c r="P32" s="9">
        <f t="shared" si="4"/>
        <v>76.844319387149383</v>
      </c>
    </row>
    <row r="33" spans="1:16" x14ac:dyDescent="0.35">
      <c r="A33" s="6" t="s">
        <v>39</v>
      </c>
      <c r="B33" s="7">
        <v>26719.27</v>
      </c>
      <c r="C33" s="7">
        <v>28429.97</v>
      </c>
      <c r="D33" s="7">
        <v>28425.38</v>
      </c>
      <c r="E33" s="7">
        <v>29110.05</v>
      </c>
      <c r="F33" s="7">
        <v>30286.45</v>
      </c>
      <c r="G33" s="8">
        <v>569639</v>
      </c>
      <c r="H33" s="8">
        <v>572841</v>
      </c>
      <c r="I33" s="8">
        <v>568563</v>
      </c>
      <c r="J33" s="8">
        <v>579009</v>
      </c>
      <c r="K33" s="8">
        <v>614250</v>
      </c>
      <c r="L33" s="9">
        <f t="shared" si="0"/>
        <v>46.905619172844553</v>
      </c>
      <c r="M33" s="9">
        <f t="shared" si="1"/>
        <v>49.629775103388205</v>
      </c>
      <c r="N33" s="9">
        <f t="shared" si="2"/>
        <v>49.995128068481421</v>
      </c>
      <c r="O33" s="9">
        <f t="shared" si="3"/>
        <v>50.275643383781599</v>
      </c>
      <c r="P33" s="9">
        <f t="shared" si="4"/>
        <v>49.30638990638991</v>
      </c>
    </row>
    <row r="34" spans="1:16" x14ac:dyDescent="0.35">
      <c r="A34" s="6" t="s">
        <v>40</v>
      </c>
      <c r="B34" s="7">
        <v>31114.14</v>
      </c>
      <c r="C34" s="7">
        <v>32843.81</v>
      </c>
      <c r="D34" s="7">
        <v>32074.02</v>
      </c>
      <c r="E34" s="7">
        <v>32898.230000000003</v>
      </c>
      <c r="F34" s="7">
        <v>33654.78</v>
      </c>
      <c r="G34" s="8">
        <v>640885</v>
      </c>
      <c r="H34" s="8">
        <v>660481</v>
      </c>
      <c r="I34" s="8">
        <v>672986</v>
      </c>
      <c r="J34" s="8">
        <v>686544</v>
      </c>
      <c r="K34" s="8">
        <v>731902</v>
      </c>
      <c r="L34" s="9">
        <f t="shared" si="0"/>
        <v>48.54870998697114</v>
      </c>
      <c r="M34" s="9">
        <f t="shared" si="1"/>
        <v>49.727107971311817</v>
      </c>
      <c r="N34" s="9">
        <f t="shared" si="2"/>
        <v>47.659267800518883</v>
      </c>
      <c r="O34" s="9">
        <f t="shared" si="3"/>
        <v>47.918603905940486</v>
      </c>
      <c r="P34" s="9">
        <f t="shared" si="4"/>
        <v>45.982631554497729</v>
      </c>
    </row>
    <row r="35" spans="1:16" x14ac:dyDescent="0.35">
      <c r="A35" s="6" t="s">
        <v>41</v>
      </c>
      <c r="B35" s="7">
        <v>29457.13</v>
      </c>
      <c r="C35" s="7">
        <v>31049.45</v>
      </c>
      <c r="D35" s="7">
        <v>30765.89</v>
      </c>
      <c r="E35" s="7">
        <v>31702.75</v>
      </c>
      <c r="F35" s="7">
        <v>33321.870000000003</v>
      </c>
      <c r="G35" s="8">
        <v>743897</v>
      </c>
      <c r="H35" s="8">
        <v>758252</v>
      </c>
      <c r="I35" s="8">
        <v>775701</v>
      </c>
      <c r="J35" s="8">
        <v>800755</v>
      </c>
      <c r="K35" s="8">
        <v>808844</v>
      </c>
      <c r="L35" s="9">
        <f t="shared" si="0"/>
        <v>39.59839870304625</v>
      </c>
      <c r="M35" s="9">
        <f t="shared" si="1"/>
        <v>40.948721533210595</v>
      </c>
      <c r="N35" s="9">
        <f t="shared" si="2"/>
        <v>39.662047618863454</v>
      </c>
      <c r="O35" s="9">
        <f t="shared" si="3"/>
        <v>39.591073424455672</v>
      </c>
      <c r="P35" s="9">
        <f t="shared" si="4"/>
        <v>41.196905707404646</v>
      </c>
    </row>
    <row r="36" spans="1:16" x14ac:dyDescent="0.35">
      <c r="A36" s="6" t="s">
        <v>42</v>
      </c>
      <c r="B36" s="7">
        <v>25034.080000000002</v>
      </c>
      <c r="C36" s="7">
        <v>26597.55</v>
      </c>
      <c r="D36" s="7">
        <v>28031.439999999999</v>
      </c>
      <c r="E36" s="7">
        <v>32739.16</v>
      </c>
      <c r="F36" s="7">
        <v>40248.39</v>
      </c>
      <c r="G36" s="8">
        <v>547424</v>
      </c>
      <c r="H36" s="8">
        <v>551778</v>
      </c>
      <c r="I36" s="8">
        <v>552502</v>
      </c>
      <c r="J36" s="8">
        <v>568698</v>
      </c>
      <c r="K36" s="8">
        <v>584968</v>
      </c>
      <c r="L36" s="9">
        <f t="shared" si="0"/>
        <v>45.730695037119311</v>
      </c>
      <c r="M36" s="9">
        <f t="shared" si="1"/>
        <v>48.203353522612353</v>
      </c>
      <c r="N36" s="9">
        <f t="shared" si="2"/>
        <v>50.735454351296461</v>
      </c>
      <c r="O36" s="9">
        <f t="shared" si="3"/>
        <v>57.568621658595603</v>
      </c>
      <c r="P36" s="9">
        <f t="shared" si="4"/>
        <v>68.80443032781281</v>
      </c>
    </row>
    <row r="37" spans="1:16" x14ac:dyDescent="0.35">
      <c r="A37" s="6" t="s">
        <v>43</v>
      </c>
      <c r="B37" s="7">
        <v>60465.52</v>
      </c>
      <c r="C37" s="7">
        <v>62074.52</v>
      </c>
      <c r="D37" s="7">
        <v>61604.13</v>
      </c>
      <c r="E37" s="7">
        <v>61289.4</v>
      </c>
      <c r="F37" s="7">
        <v>62518.38</v>
      </c>
      <c r="G37" s="8">
        <v>419948</v>
      </c>
      <c r="H37" s="8">
        <v>436714</v>
      </c>
      <c r="I37" s="8">
        <v>459350</v>
      </c>
      <c r="J37" s="8">
        <v>483681</v>
      </c>
      <c r="K37" s="8">
        <v>487705</v>
      </c>
      <c r="L37" s="9">
        <f t="shared" si="0"/>
        <v>143.98335031956336</v>
      </c>
      <c r="M37" s="9">
        <f t="shared" si="1"/>
        <v>142.1399817729681</v>
      </c>
      <c r="N37" s="9">
        <f t="shared" si="2"/>
        <v>134.11152715794057</v>
      </c>
      <c r="O37" s="9">
        <f t="shared" si="3"/>
        <v>126.7145081158863</v>
      </c>
      <c r="P37" s="9">
        <f t="shared" si="4"/>
        <v>128.18892568253349</v>
      </c>
    </row>
    <row r="38" spans="1:16" x14ac:dyDescent="0.35">
      <c r="A38" s="6" t="s">
        <v>44</v>
      </c>
      <c r="B38" s="7">
        <v>159711.85</v>
      </c>
      <c r="C38" s="7">
        <v>134565.89000000001</v>
      </c>
      <c r="D38" s="7">
        <v>137787.29</v>
      </c>
      <c r="E38" s="7">
        <v>158674.29999999999</v>
      </c>
      <c r="F38" s="7">
        <v>172904.85</v>
      </c>
      <c r="G38" s="8">
        <v>1800727</v>
      </c>
      <c r="H38" s="8">
        <v>1792157</v>
      </c>
      <c r="I38" s="8">
        <v>1691745</v>
      </c>
      <c r="J38" s="8">
        <v>1887781</v>
      </c>
      <c r="K38" s="8">
        <v>1934767</v>
      </c>
      <c r="L38" s="9">
        <f t="shared" si="0"/>
        <v>88.692983445019706</v>
      </c>
      <c r="M38" s="9">
        <f t="shared" si="1"/>
        <v>75.085994140022351</v>
      </c>
      <c r="N38" s="9">
        <f t="shared" si="2"/>
        <v>81.446843348140533</v>
      </c>
      <c r="O38" s="9">
        <f t="shared" si="3"/>
        <v>84.053340933084925</v>
      </c>
      <c r="P38" s="9">
        <f t="shared" si="4"/>
        <v>89.367272648334392</v>
      </c>
    </row>
    <row r="39" spans="1:16" s="14" customFormat="1" x14ac:dyDescent="0.35">
      <c r="A39" s="10" t="s">
        <v>45</v>
      </c>
      <c r="B39" s="11">
        <v>10425851.9</v>
      </c>
      <c r="C39" s="11">
        <v>10949155.4</v>
      </c>
      <c r="D39" s="11">
        <v>10722999.300000001</v>
      </c>
      <c r="E39" s="11">
        <v>11120077.9</v>
      </c>
      <c r="F39" s="11">
        <v>11710397.800000001</v>
      </c>
      <c r="G39" s="12">
        <v>126282186</v>
      </c>
      <c r="H39" s="12">
        <v>128755271</v>
      </c>
      <c r="I39" s="12">
        <v>128454184</v>
      </c>
      <c r="J39" s="12">
        <v>131050523</v>
      </c>
      <c r="K39" s="12">
        <v>135296713</v>
      </c>
      <c r="L39" s="13">
        <f t="shared" si="0"/>
        <v>82.559957427407866</v>
      </c>
      <c r="M39" s="13">
        <f t="shared" si="1"/>
        <v>85.038502229551455</v>
      </c>
      <c r="N39" s="13">
        <f t="shared" si="2"/>
        <v>83.477228737056947</v>
      </c>
      <c r="O39" s="13">
        <f t="shared" si="3"/>
        <v>84.853365293322796</v>
      </c>
      <c r="P39" s="13">
        <f t="shared" si="4"/>
        <v>86.553453815245319</v>
      </c>
    </row>
    <row r="40" spans="1:16" x14ac:dyDescent="0.35">
      <c r="A40" s="2" t="s">
        <v>52</v>
      </c>
    </row>
    <row r="41" spans="1:16" x14ac:dyDescent="0.35">
      <c r="A41" s="2" t="s">
        <v>46</v>
      </c>
    </row>
    <row r="42" spans="1:16" x14ac:dyDescent="0.35">
      <c r="A42" s="2" t="s">
        <v>47</v>
      </c>
    </row>
    <row r="43" spans="1:16" x14ac:dyDescent="0.35">
      <c r="A43" s="2" t="s">
        <v>48</v>
      </c>
    </row>
    <row r="44" spans="1:16" x14ac:dyDescent="0.35">
      <c r="A44" s="2" t="s">
        <v>49</v>
      </c>
    </row>
    <row r="45" spans="1:16" x14ac:dyDescent="0.35">
      <c r="A45" s="2" t="s">
        <v>50</v>
      </c>
    </row>
    <row r="46" spans="1:16" x14ac:dyDescent="0.35">
      <c r="A46" s="15"/>
      <c r="B46" s="16"/>
      <c r="C46" s="16"/>
      <c r="D46" s="16"/>
      <c r="E46"/>
      <c r="F46"/>
    </row>
  </sheetData>
  <mergeCells count="5">
    <mergeCell ref="A1:N1"/>
    <mergeCell ref="A3:A4"/>
    <mergeCell ref="B3:F3"/>
    <mergeCell ref="G3:K3"/>
    <mergeCell ref="L3:P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20"/>
  <sheetViews>
    <sheetView zoomScale="85" zoomScaleNormal="85" workbookViewId="0">
      <selection activeCell="D8" sqref="D8"/>
    </sheetView>
  </sheetViews>
  <sheetFormatPr defaultRowHeight="14.5" x14ac:dyDescent="0.35"/>
  <cols>
    <col min="1" max="1" width="8.6640625" style="17"/>
    <col min="2" max="2" width="5.6640625" style="17" customWidth="1"/>
    <col min="3" max="3" width="25.5" style="17" customWidth="1"/>
    <col min="4" max="4" width="19.25" style="17" customWidth="1"/>
    <col min="5" max="5" width="15.9140625" style="17" customWidth="1"/>
    <col min="6" max="6" width="16.08203125" style="17" customWidth="1"/>
    <col min="7" max="7" width="12.25" style="17" customWidth="1"/>
    <col min="8" max="8" width="10.33203125" style="17" customWidth="1"/>
    <col min="9" max="9" width="24" style="17" customWidth="1"/>
    <col min="10" max="16384" width="8.6640625" style="17"/>
  </cols>
  <sheetData>
    <row r="3" spans="2:12" x14ac:dyDescent="0.35">
      <c r="B3" s="50" t="s">
        <v>99</v>
      </c>
      <c r="C3" s="50"/>
      <c r="D3" s="50"/>
      <c r="E3" s="32"/>
      <c r="F3" s="33"/>
      <c r="G3" s="33"/>
      <c r="H3" s="34"/>
      <c r="I3" s="34"/>
      <c r="J3" s="34"/>
      <c r="K3" s="34"/>
      <c r="L3" s="34"/>
    </row>
    <row r="4" spans="2:12" ht="15" customHeight="1" thickBot="1" x14ac:dyDescent="0.4">
      <c r="B4" s="35"/>
      <c r="C4" s="35"/>
      <c r="D4" s="35"/>
      <c r="E4" s="35"/>
      <c r="F4" s="34"/>
      <c r="G4" s="34"/>
      <c r="H4" s="34"/>
      <c r="I4" s="34"/>
      <c r="J4" s="34"/>
      <c r="K4" s="34"/>
      <c r="L4" s="34"/>
    </row>
    <row r="5" spans="2:12" x14ac:dyDescent="0.35">
      <c r="B5" s="36" t="s">
        <v>100</v>
      </c>
      <c r="C5" s="37" t="s">
        <v>101</v>
      </c>
      <c r="D5" s="37" t="s">
        <v>70</v>
      </c>
      <c r="E5" s="37" t="s">
        <v>71</v>
      </c>
      <c r="F5" s="37" t="s">
        <v>102</v>
      </c>
      <c r="G5" s="37" t="s">
        <v>103</v>
      </c>
      <c r="H5" s="37" t="s">
        <v>104</v>
      </c>
      <c r="I5" s="38" t="s">
        <v>105</v>
      </c>
      <c r="J5" s="39"/>
      <c r="K5" s="39"/>
      <c r="L5" s="39"/>
    </row>
    <row r="6" spans="2:12" ht="305" thickBot="1" x14ac:dyDescent="0.4">
      <c r="B6" s="40">
        <v>1</v>
      </c>
      <c r="C6" s="41" t="s">
        <v>106</v>
      </c>
      <c r="D6" s="41" t="s">
        <v>91</v>
      </c>
      <c r="E6" s="41" t="s">
        <v>92</v>
      </c>
      <c r="F6" s="41" t="s">
        <v>107</v>
      </c>
      <c r="G6" s="41" t="s">
        <v>94</v>
      </c>
      <c r="H6" s="41" t="s">
        <v>95</v>
      </c>
      <c r="I6" s="42" t="s">
        <v>62</v>
      </c>
    </row>
    <row r="7" spans="2:12" x14ac:dyDescent="0.35">
      <c r="C7" s="33"/>
      <c r="D7" s="33"/>
      <c r="E7" s="33"/>
      <c r="F7" s="33"/>
      <c r="G7" s="33"/>
      <c r="H7" s="33"/>
      <c r="I7" s="33"/>
      <c r="J7" s="33"/>
      <c r="K7" s="33"/>
      <c r="L7" s="33"/>
    </row>
    <row r="8" spans="2:12" x14ac:dyDescent="0.35">
      <c r="B8" s="33"/>
      <c r="C8" s="33"/>
      <c r="D8" s="33"/>
      <c r="E8" s="33"/>
      <c r="F8" s="33"/>
      <c r="G8" s="33"/>
      <c r="H8" s="33"/>
      <c r="I8" s="33"/>
      <c r="J8" s="33"/>
      <c r="K8" s="33"/>
      <c r="L8" s="33"/>
    </row>
    <row r="9" spans="2:12" x14ac:dyDescent="0.35">
      <c r="J9" s="35"/>
      <c r="K9" s="35"/>
      <c r="L9" s="35"/>
    </row>
    <row r="10" spans="2:12" x14ac:dyDescent="0.35">
      <c r="J10" s="35"/>
      <c r="K10" s="35"/>
      <c r="L10" s="35"/>
    </row>
    <row r="11" spans="2:12" x14ac:dyDescent="0.35">
      <c r="B11" s="43"/>
      <c r="C11" s="44"/>
      <c r="D11" s="44"/>
      <c r="E11" s="44"/>
      <c r="F11" s="44"/>
      <c r="G11" s="44"/>
      <c r="H11" s="44"/>
      <c r="I11" s="44"/>
      <c r="J11" s="39"/>
      <c r="K11" s="39"/>
      <c r="L11" s="39"/>
    </row>
    <row r="20" spans="4:4" x14ac:dyDescent="0.35">
      <c r="D20" s="45"/>
    </row>
  </sheetData>
  <sheetProtection formatCells="0" formatColumns="0" formatRows="0" insertColumns="0" insertRows="0" insertHyperlinks="0" deleteColumns="0" deleteRows="0" sort="0" autoFilter="0" pivotTables="0"/>
  <mergeCells count="1">
    <mergeCell ref="B3:D3"/>
  </mergeCells>
  <pageMargins left="0.7" right="0.7" top="0.75" bottom="0.75" header="0.3" footer="0.3"/>
  <pageSetup paperSize="9" scale="5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18"/>
  <sheetViews>
    <sheetView tabSelected="1" topLeftCell="A8" zoomScaleNormal="100" workbookViewId="0">
      <selection activeCell="F16" sqref="F16"/>
    </sheetView>
  </sheetViews>
  <sheetFormatPr defaultRowHeight="14.5" x14ac:dyDescent="0.35"/>
  <cols>
    <col min="1" max="1" width="8.6640625" style="17"/>
    <col min="2" max="2" width="3.6640625" style="17" customWidth="1"/>
    <col min="3" max="3" width="18.1640625" style="17" customWidth="1"/>
    <col min="4" max="4" width="13.4140625" style="17" customWidth="1"/>
    <col min="5" max="5" width="28" style="17" customWidth="1"/>
    <col min="6" max="6" width="8.6640625" style="17"/>
    <col min="7" max="7" width="10.08203125" style="17" customWidth="1"/>
    <col min="8" max="8" width="12.6640625" style="17" customWidth="1"/>
    <col min="9" max="9" width="8.6640625" style="17"/>
    <col min="10" max="10" width="4.75" style="17" customWidth="1"/>
    <col min="11" max="12" width="8.6640625" style="17"/>
    <col min="13" max="13" width="9.4140625" style="17" customWidth="1"/>
    <col min="14" max="16384" width="8.6640625" style="17"/>
  </cols>
  <sheetData>
    <row r="2" spans="2:19" x14ac:dyDescent="0.35">
      <c r="B2" s="92" t="s">
        <v>98</v>
      </c>
      <c r="C2" s="92"/>
      <c r="D2" s="92"/>
      <c r="E2" s="92"/>
      <c r="F2" s="92"/>
      <c r="G2" s="92"/>
      <c r="H2" s="92"/>
      <c r="I2" s="92"/>
      <c r="J2" s="92"/>
      <c r="K2" s="92"/>
      <c r="L2" s="92"/>
      <c r="M2" s="92"/>
      <c r="N2" s="92"/>
      <c r="O2" s="92"/>
      <c r="P2" s="92"/>
      <c r="Q2" s="92"/>
      <c r="R2" s="92"/>
      <c r="S2" s="92"/>
    </row>
    <row r="4" spans="2:19" ht="15.75" customHeight="1" thickBot="1" x14ac:dyDescent="0.4"/>
    <row r="5" spans="2:19" ht="15.75" customHeight="1" thickBot="1" x14ac:dyDescent="0.4">
      <c r="B5" s="93" t="s">
        <v>53</v>
      </c>
      <c r="C5" s="94"/>
      <c r="D5" s="94"/>
      <c r="E5" s="94"/>
      <c r="F5" s="94"/>
      <c r="G5" s="94"/>
      <c r="H5" s="94"/>
      <c r="I5" s="94"/>
      <c r="J5" s="94"/>
      <c r="K5" s="94"/>
      <c r="L5" s="94"/>
      <c r="M5" s="94"/>
      <c r="N5" s="94"/>
      <c r="O5" s="94"/>
      <c r="P5" s="94"/>
      <c r="Q5" s="94"/>
      <c r="R5" s="94"/>
      <c r="S5" s="95"/>
    </row>
    <row r="6" spans="2:19" ht="15" customHeight="1" thickBot="1" x14ac:dyDescent="0.4">
      <c r="B6" s="73" t="s">
        <v>54</v>
      </c>
      <c r="C6" s="74"/>
      <c r="D6" s="75" t="s">
        <v>55</v>
      </c>
      <c r="E6" s="76"/>
      <c r="F6" s="77"/>
      <c r="G6" s="73"/>
      <c r="H6" s="96"/>
      <c r="I6" s="74"/>
      <c r="J6" s="70" t="s">
        <v>56</v>
      </c>
      <c r="K6" s="71"/>
      <c r="L6" s="72"/>
      <c r="M6" s="70" t="s">
        <v>57</v>
      </c>
      <c r="N6" s="71"/>
      <c r="O6" s="71"/>
      <c r="P6" s="71"/>
      <c r="Q6" s="71"/>
      <c r="R6" s="71"/>
      <c r="S6" s="72"/>
    </row>
    <row r="7" spans="2:19" ht="15.75" customHeight="1" thickBot="1" x14ac:dyDescent="0.4">
      <c r="B7" s="86"/>
      <c r="C7" s="88"/>
      <c r="D7" s="78"/>
      <c r="E7" s="79"/>
      <c r="F7" s="80"/>
      <c r="G7" s="97" t="s">
        <v>58</v>
      </c>
      <c r="H7" s="98"/>
      <c r="I7" s="99"/>
      <c r="J7" s="70" t="s">
        <v>59</v>
      </c>
      <c r="K7" s="71"/>
      <c r="L7" s="72"/>
      <c r="M7" s="70" t="s">
        <v>60</v>
      </c>
      <c r="N7" s="71"/>
      <c r="O7" s="71"/>
      <c r="P7" s="71"/>
      <c r="Q7" s="71"/>
      <c r="R7" s="71"/>
      <c r="S7" s="72"/>
    </row>
    <row r="8" spans="2:19" ht="15" customHeight="1" thickBot="1" x14ac:dyDescent="0.4">
      <c r="B8" s="73" t="s">
        <v>61</v>
      </c>
      <c r="C8" s="74"/>
      <c r="D8" s="75" t="s">
        <v>62</v>
      </c>
      <c r="E8" s="76"/>
      <c r="F8" s="77"/>
      <c r="G8" s="81"/>
      <c r="H8" s="82"/>
      <c r="I8" s="83"/>
      <c r="J8" s="70" t="s">
        <v>63</v>
      </c>
      <c r="K8" s="71"/>
      <c r="L8" s="72"/>
      <c r="M8" s="70" t="s">
        <v>64</v>
      </c>
      <c r="N8" s="71"/>
      <c r="O8" s="71"/>
      <c r="P8" s="71"/>
      <c r="Q8" s="71"/>
      <c r="R8" s="71"/>
      <c r="S8" s="72"/>
    </row>
    <row r="9" spans="2:19" ht="15.75" customHeight="1" thickBot="1" x14ac:dyDescent="0.4">
      <c r="B9" s="84" t="s">
        <v>65</v>
      </c>
      <c r="C9" s="85"/>
      <c r="D9" s="78"/>
      <c r="E9" s="79"/>
      <c r="F9" s="80"/>
      <c r="G9" s="86"/>
      <c r="H9" s="87"/>
      <c r="I9" s="88"/>
      <c r="J9" s="89" t="s">
        <v>66</v>
      </c>
      <c r="K9" s="90"/>
      <c r="L9" s="91"/>
      <c r="M9" s="89" t="s">
        <v>67</v>
      </c>
      <c r="N9" s="90"/>
      <c r="O9" s="90"/>
      <c r="P9" s="90"/>
      <c r="Q9" s="90"/>
      <c r="R9" s="90"/>
      <c r="S9" s="91"/>
    </row>
    <row r="10" spans="2:19" ht="15.75" customHeight="1" thickBot="1" x14ac:dyDescent="0.4">
      <c r="B10" s="65"/>
      <c r="C10" s="66"/>
      <c r="D10" s="66"/>
      <c r="E10" s="66"/>
      <c r="F10" s="66"/>
      <c r="G10" s="66"/>
      <c r="H10" s="66"/>
      <c r="I10" s="66"/>
      <c r="J10" s="66"/>
      <c r="K10" s="66"/>
      <c r="L10" s="66"/>
      <c r="M10" s="66"/>
      <c r="N10" s="66"/>
      <c r="O10" s="66"/>
      <c r="P10" s="66"/>
      <c r="Q10" s="66"/>
      <c r="R10" s="66"/>
      <c r="S10" s="67"/>
    </row>
    <row r="11" spans="2:19" ht="36" customHeight="1" x14ac:dyDescent="0.35">
      <c r="B11" s="62" t="s">
        <v>68</v>
      </c>
      <c r="C11" s="62" t="s">
        <v>69</v>
      </c>
      <c r="D11" s="62" t="s">
        <v>70</v>
      </c>
      <c r="E11" s="62" t="s">
        <v>71</v>
      </c>
      <c r="F11" s="62" t="s">
        <v>72</v>
      </c>
      <c r="G11" s="62" t="s">
        <v>73</v>
      </c>
      <c r="H11" s="62" t="s">
        <v>74</v>
      </c>
      <c r="I11" s="69" t="s">
        <v>75</v>
      </c>
      <c r="J11" s="60"/>
      <c r="K11" s="62" t="s">
        <v>76</v>
      </c>
      <c r="L11" s="18" t="s">
        <v>77</v>
      </c>
      <c r="M11" s="54" t="s">
        <v>78</v>
      </c>
      <c r="N11" s="55"/>
      <c r="O11" s="54" t="s">
        <v>79</v>
      </c>
      <c r="P11" s="58"/>
      <c r="Q11" s="55"/>
      <c r="R11" s="60" t="s">
        <v>80</v>
      </c>
      <c r="S11" s="62" t="s">
        <v>81</v>
      </c>
    </row>
    <row r="12" spans="2:19" x14ac:dyDescent="0.35">
      <c r="B12" s="62"/>
      <c r="C12" s="62"/>
      <c r="D12" s="62"/>
      <c r="E12" s="62"/>
      <c r="F12" s="62"/>
      <c r="G12" s="62"/>
      <c r="H12" s="62"/>
      <c r="I12" s="69"/>
      <c r="J12" s="60"/>
      <c r="K12" s="62"/>
      <c r="L12" s="18" t="s">
        <v>82</v>
      </c>
      <c r="M12" s="56"/>
      <c r="N12" s="57"/>
      <c r="O12" s="56"/>
      <c r="P12" s="59"/>
      <c r="Q12" s="57"/>
      <c r="R12" s="60"/>
      <c r="S12" s="62"/>
    </row>
    <row r="13" spans="2:19" ht="15.75" customHeight="1" thickBot="1" x14ac:dyDescent="0.4">
      <c r="B13" s="62"/>
      <c r="C13" s="62"/>
      <c r="D13" s="62"/>
      <c r="E13" s="62"/>
      <c r="F13" s="62"/>
      <c r="G13" s="62"/>
      <c r="H13" s="62"/>
      <c r="I13" s="69"/>
      <c r="J13" s="60"/>
      <c r="K13" s="62"/>
      <c r="L13" s="18" t="s">
        <v>83</v>
      </c>
      <c r="M13" s="63" t="s">
        <v>84</v>
      </c>
      <c r="N13" s="61"/>
      <c r="O13" s="63" t="s">
        <v>85</v>
      </c>
      <c r="P13" s="64"/>
      <c r="Q13" s="61"/>
      <c r="R13" s="60"/>
      <c r="S13" s="19" t="s">
        <v>82</v>
      </c>
    </row>
    <row r="14" spans="2:19" ht="27.75" customHeight="1" thickBot="1" x14ac:dyDescent="0.4">
      <c r="B14" s="68"/>
      <c r="C14" s="68"/>
      <c r="D14" s="68"/>
      <c r="E14" s="68"/>
      <c r="F14" s="68"/>
      <c r="G14" s="68"/>
      <c r="H14" s="68"/>
      <c r="I14" s="63"/>
      <c r="J14" s="61"/>
      <c r="K14" s="68"/>
      <c r="L14" s="20"/>
      <c r="M14" s="21" t="s">
        <v>86</v>
      </c>
      <c r="N14" s="21" t="s">
        <v>87</v>
      </c>
      <c r="O14" s="21" t="s">
        <v>88</v>
      </c>
      <c r="P14" s="21" t="s">
        <v>89</v>
      </c>
      <c r="Q14" s="21" t="s">
        <v>90</v>
      </c>
      <c r="R14" s="61"/>
      <c r="S14" s="21" t="s">
        <v>83</v>
      </c>
    </row>
    <row r="15" spans="2:19" ht="15.75" customHeight="1" thickBot="1" x14ac:dyDescent="0.4">
      <c r="B15" s="22">
        <v>-1</v>
      </c>
      <c r="C15" s="23">
        <v>-2</v>
      </c>
      <c r="D15" s="23">
        <v>-3</v>
      </c>
      <c r="E15" s="23">
        <v>-4</v>
      </c>
      <c r="F15" s="23">
        <v>-5</v>
      </c>
      <c r="G15" s="23">
        <v>-6</v>
      </c>
      <c r="H15" s="23">
        <v>-7</v>
      </c>
      <c r="I15" s="51"/>
      <c r="J15" s="52"/>
      <c r="K15" s="23">
        <v>-9</v>
      </c>
      <c r="L15" s="23">
        <v>-10</v>
      </c>
      <c r="M15" s="23">
        <v>-11</v>
      </c>
      <c r="N15" s="23">
        <v>-12</v>
      </c>
      <c r="O15" s="23">
        <v>-13</v>
      </c>
      <c r="P15" s="23">
        <v>-14</v>
      </c>
      <c r="Q15" s="23">
        <v>-15</v>
      </c>
      <c r="R15" s="23">
        <v>-16</v>
      </c>
      <c r="S15" s="23">
        <v>-17</v>
      </c>
    </row>
    <row r="16" spans="2:19" s="24" customFormat="1" ht="109" customHeight="1" thickBot="1" x14ac:dyDescent="0.4">
      <c r="B16" s="25">
        <v>1</v>
      </c>
      <c r="C16" s="26" t="s">
        <v>91</v>
      </c>
      <c r="D16" s="26" t="s">
        <v>91</v>
      </c>
      <c r="E16" s="26" t="s">
        <v>92</v>
      </c>
      <c r="F16" s="27" t="s">
        <v>62</v>
      </c>
      <c r="G16" s="27" t="s">
        <v>93</v>
      </c>
      <c r="H16" s="27" t="s">
        <v>94</v>
      </c>
      <c r="I16" s="27" t="s">
        <v>95</v>
      </c>
      <c r="J16" s="27"/>
      <c r="K16" s="27"/>
      <c r="L16" s="27">
        <v>2</v>
      </c>
      <c r="M16" s="27" t="s">
        <v>62</v>
      </c>
      <c r="N16" s="27" t="s">
        <v>62</v>
      </c>
      <c r="O16" s="27" t="s">
        <v>55</v>
      </c>
      <c r="P16" s="27" t="s">
        <v>62</v>
      </c>
      <c r="Q16" s="27" t="s">
        <v>96</v>
      </c>
      <c r="R16" s="27" t="s">
        <v>97</v>
      </c>
      <c r="S16" s="27">
        <v>1</v>
      </c>
    </row>
    <row r="17" spans="2:19" s="24" customFormat="1" ht="42" customHeight="1" x14ac:dyDescent="0.35">
      <c r="B17" s="28"/>
      <c r="C17" s="29"/>
      <c r="D17" s="30"/>
      <c r="E17" s="31"/>
      <c r="F17" s="28"/>
      <c r="G17" s="28"/>
      <c r="H17" s="28"/>
      <c r="I17" s="53"/>
      <c r="J17" s="53"/>
      <c r="K17" s="28"/>
      <c r="L17" s="28"/>
      <c r="M17" s="28"/>
      <c r="N17" s="28"/>
      <c r="O17" s="28"/>
      <c r="P17" s="28"/>
      <c r="Q17" s="28"/>
      <c r="R17" s="28"/>
      <c r="S17" s="28"/>
    </row>
    <row r="18" spans="2:19" s="24" customFormat="1" ht="42" customHeight="1" x14ac:dyDescent="0.35">
      <c r="B18" s="28"/>
      <c r="C18" s="29"/>
      <c r="D18" s="30"/>
      <c r="E18" s="31"/>
      <c r="F18" s="28"/>
      <c r="G18" s="28"/>
      <c r="H18" s="28"/>
      <c r="I18" s="53"/>
      <c r="J18" s="53"/>
      <c r="K18" s="28"/>
      <c r="L18" s="28"/>
      <c r="M18" s="28"/>
      <c r="N18" s="28"/>
      <c r="O18" s="28"/>
      <c r="P18" s="28"/>
      <c r="Q18" s="28"/>
      <c r="R18" s="28"/>
      <c r="S18" s="28"/>
    </row>
  </sheetData>
  <sheetProtection formatCells="0" formatColumns="0" formatRows="0" insertColumns="0" insertRows="0" insertHyperlinks="0" deleteColumns="0" deleteRows="0" sort="0" autoFilter="0" pivotTables="0"/>
  <mergeCells count="39">
    <mergeCell ref="B2:S2"/>
    <mergeCell ref="B5:S5"/>
    <mergeCell ref="B6:C6"/>
    <mergeCell ref="D6:F7"/>
    <mergeCell ref="G6:I6"/>
    <mergeCell ref="J6:L6"/>
    <mergeCell ref="M6:S6"/>
    <mergeCell ref="B7:C7"/>
    <mergeCell ref="G7:I7"/>
    <mergeCell ref="J7:L7"/>
    <mergeCell ref="M7:S7"/>
    <mergeCell ref="B8:C8"/>
    <mergeCell ref="D8:F9"/>
    <mergeCell ref="G8:I8"/>
    <mergeCell ref="J8:L8"/>
    <mergeCell ref="M8:S8"/>
    <mergeCell ref="B9:C9"/>
    <mergeCell ref="G9:I9"/>
    <mergeCell ref="J9:L9"/>
    <mergeCell ref="M9:S9"/>
    <mergeCell ref="R11:R14"/>
    <mergeCell ref="S11:S12"/>
    <mergeCell ref="M13:N13"/>
    <mergeCell ref="O13:Q13"/>
    <mergeCell ref="B10:S10"/>
    <mergeCell ref="B11:B14"/>
    <mergeCell ref="C11:C14"/>
    <mergeCell ref="D11:D14"/>
    <mergeCell ref="E11:E14"/>
    <mergeCell ref="F11:F14"/>
    <mergeCell ref="G11:G14"/>
    <mergeCell ref="H11:H14"/>
    <mergeCell ref="I11:J14"/>
    <mergeCell ref="K11:K14"/>
    <mergeCell ref="I15:J15"/>
    <mergeCell ref="I17:J17"/>
    <mergeCell ref="I18:J18"/>
    <mergeCell ref="M11:N12"/>
    <mergeCell ref="O11:Q12"/>
  </mergeCells>
  <pageMargins left="0.7" right="0.7" top="0.75" bottom="0.75" header="0.3" footer="0.3"/>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pdrb nasional</vt:lpstr>
      <vt:lpstr>standar data</vt:lpstr>
      <vt:lpstr>metadata</vt:lpstr>
      <vt:lpstr>metadata!Print_Area</vt:lpstr>
      <vt:lpstr>'standar data'!Print_Area</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Bidang Hiwasnaker</dc:creator>
  <cp:lastModifiedBy>Bidang Hiwasnaker</cp:lastModifiedBy>
  <dcterms:created xsi:type="dcterms:W3CDTF">2023-03-06T01:24:27Z</dcterms:created>
  <dcterms:modified xsi:type="dcterms:W3CDTF">2023-03-06T05:56:10Z</dcterms:modified>
</cp:coreProperties>
</file>