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xr:revisionPtr revIDLastSave="0" documentId="8_{AF756F9F-75FA-4C7A-84AA-18329A64458D}" xr6:coauthVersionLast="47" xr6:coauthVersionMax="47" xr10:uidLastSave="{00000000-0000-0000-0000-000000000000}"/>
  <bookViews>
    <workbookView xWindow="-110" yWindow="-110" windowWidth="19420" windowHeight="10300" activeTab="1" xr2:uid="{FAC1A36E-24E1-4A46-A514-B406701F51BD}"/>
  </bookViews>
  <sheets>
    <sheet name="DATA" sheetId="1" r:id="rId1"/>
    <sheet name="NEW STRUCTU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14" i="2" l="1"/>
  <c r="AM13" i="2"/>
  <c r="AM12" i="2"/>
  <c r="AM10" i="2"/>
  <c r="AM9" i="2"/>
  <c r="AM8" i="2"/>
  <c r="AM7" i="2"/>
</calcChain>
</file>

<file path=xl/sharedStrings.xml><?xml version="1.0" encoding="utf-8"?>
<sst xmlns="http://schemas.openxmlformats.org/spreadsheetml/2006/main" count="362" uniqueCount="136">
  <si>
    <t>Id</t>
  </si>
  <si>
    <t>Submission Date</t>
  </si>
  <si>
    <t>Dept</t>
  </si>
  <si>
    <t>Provinsi</t>
  </si>
  <si>
    <t>Kota Kab</t>
  </si>
  <si>
    <t>Kecamatan</t>
  </si>
  <si>
    <t>Nama Spg Mr</t>
  </si>
  <si>
    <t>Project</t>
  </si>
  <si>
    <t>Jenis Channel</t>
  </si>
  <si>
    <t>Sub Channel</t>
  </si>
  <si>
    <t>Tanggal Kegiatan</t>
  </si>
  <si>
    <t>Nama Institusi Partner Sekolah</t>
  </si>
  <si>
    <t>Nomor Telepon</t>
  </si>
  <si>
    <t>Jabatan</t>
  </si>
  <si>
    <t>Apakah Dilakukan Edukasi</t>
  </si>
  <si>
    <t>Participant</t>
  </si>
  <si>
    <t>Apakah Dilakukan Vouchering</t>
  </si>
  <si>
    <t>Jumlah Voucher Dibagikan</t>
  </si>
  <si>
    <t>Jumlah Voucher Yang Di Redeem</t>
  </si>
  <si>
    <t>Apakah Ada Penjualan</t>
  </si>
  <si>
    <t>Tanggal Transaksi</t>
  </si>
  <si>
    <t>Status Transaksi Merchant</t>
  </si>
  <si>
    <t>Nama Tempat Customer Kantin</t>
  </si>
  <si>
    <t>Nama Contact Person 19</t>
  </si>
  <si>
    <t>Nomor Hp</t>
  </si>
  <si>
    <t>Titik Google Maps</t>
  </si>
  <si>
    <t>Apakah Titik Tersebut Dapat Dilalui Mobil Pickup Kecil</t>
  </si>
  <si>
    <t>Apakah Titik Tersebut Dapat Dilalui Truk Engkel</t>
  </si>
  <si>
    <t>Klasifikasi Merchant</t>
  </si>
  <si>
    <t>Brand Tidak Deal 1</t>
  </si>
  <si>
    <t>Brand Tidak Deal 2</t>
  </si>
  <si>
    <t>Brand Tidak Deal 3</t>
  </si>
  <si>
    <t>Item</t>
  </si>
  <si>
    <t>Price</t>
  </si>
  <si>
    <t>Quantity</t>
  </si>
  <si>
    <t>Total Value</t>
  </si>
  <si>
    <t>Brand</t>
  </si>
  <si>
    <t>STRUKTUR JOTFORM LAMA</t>
  </si>
  <si>
    <t>STRUKTUR JOTFORM BARU</t>
  </si>
  <si>
    <t>Nama Contact Person</t>
  </si>
  <si>
    <t>Dept - Provinsi - Kota/Kab - Kecamatan</t>
  </si>
  <si>
    <t>Nama SPG/MR</t>
  </si>
  <si>
    <t>Projek;Jenis Channel;Sub Channel</t>
  </si>
  <si>
    <t>Nama Institusi / Partner / Sekolah</t>
  </si>
  <si>
    <t>Apakah dilakukan Edukasi?</t>
  </si>
  <si>
    <t>Frekuensi Kerjasama</t>
  </si>
  <si>
    <t>Apakah dilakukan Vouchering?</t>
  </si>
  <si>
    <t>Jumlah Voucher dibagikan</t>
  </si>
  <si>
    <t>Jumlah Voucher yang di-redeem</t>
  </si>
  <si>
    <t>Apakah ada penjualan?</t>
  </si>
  <si>
    <t>Nama Tempat Customer/ Kantin</t>
  </si>
  <si>
    <t>Nomor HP</t>
  </si>
  <si>
    <t>Apakah Titik Tersebut Dapat Dilalui Mobil Pickup Kecil?</t>
  </si>
  <si>
    <t>Apakah Titik Tersebut Dapat Dilalui Truk Engkel?</t>
  </si>
  <si>
    <t>Brand Tidak Deal</t>
  </si>
  <si>
    <t>Penjualan</t>
  </si>
  <si>
    <t>11/07/2023</t>
  </si>
  <si>
    <t>CPA ; Jakarta Raya ; Kota Adm Jakarta Pusat ; Kemayoran</t>
  </si>
  <si>
    <t>VERA NAVRATILOVA</t>
  </si>
  <si>
    <t>Others ; Others ; End Customer</t>
  </si>
  <si>
    <t>END CUSTOMER</t>
  </si>
  <si>
    <t>BAPAK RANGGA</t>
  </si>
  <si>
    <t>083806699364</t>
  </si>
  <si>
    <t>Tidak</t>
  </si>
  <si>
    <t>Ya</t>
  </si>
  <si>
    <t>Direct Selling (End Customer)</t>
  </si>
  <si>
    <t>Kantin Non Chiller</t>
  </si>
  <si>
    <t>HILO PLATINUM SWISS CHOCOLATE 12DX12SX35G (Amount: 94,700.00 IDR, Quantity: 2) 
HILO PLATINUM ORIGINAL 12DX12SX30G (Amount: 111,000.00 IDR, Quantity: 1) 
TS LOW FAT MILK KOREAN STRAWBERRY 12DX500G (Amount: 79,920.00 IDR, Quantity: 3) 
Total: 540,160.00 IDR</t>
  </si>
  <si>
    <t>13/07/2023</t>
  </si>
  <si>
    <t>CPA ; Jawa Barat ; Kabupaten Bekasi ; Babelan</t>
  </si>
  <si>
    <t>ARIESTANENGSIH HERMANTO</t>
  </si>
  <si>
    <t>Lokalate Awareness Event ; Universitas ; P1+</t>
  </si>
  <si>
    <t>SD UNIVERSAL</t>
  </si>
  <si>
    <t>RANDY</t>
  </si>
  <si>
    <t>0898972829</t>
  </si>
  <si>
    <t>TRIAL</t>
  </si>
  <si>
    <t>1x</t>
  </si>
  <si>
    <t>26/06/2023</t>
  </si>
  <si>
    <t>CPA ; Jakarta Raya ; Kota Adm Jakarta Barat ; Tambora</t>
  </si>
  <si>
    <t>KUNTUM KHAIRA</t>
  </si>
  <si>
    <t>Merchant Development ; Food (Makanan Berat) ; Warung Nasi (Nasi Goreng, Nasi Padang,Warung Tegal, Nasi Rames, dsb)</t>
  </si>
  <si>
    <t>23/06/2023</t>
  </si>
  <si>
    <t>Titik Baru</t>
  </si>
  <si>
    <t>KANTIN CICI ERAJAYA PLAZA</t>
  </si>
  <si>
    <t>CICI</t>
  </si>
  <si>
    <t>082112606680</t>
  </si>
  <si>
    <t>PLAZA ERAJAYA</t>
  </si>
  <si>
    <t>Kantin Berchiller</t>
  </si>
  <si>
    <t>NS RTD SQUEEZED ORANGE 24TPKX200ML (Amount: 6,000.00 IDR, Quantity: 24) 
Total: 144,000.00 IDR</t>
  </si>
  <si>
    <t>CPA ; Jakarta Raya ; Kota Adm Jakarta Barat ; Cengkareng</t>
  </si>
  <si>
    <t>IVANA THERESNA</t>
  </si>
  <si>
    <t>HSLP ; Sekolah Besar ; Sekolah Besar</t>
  </si>
  <si>
    <t>SD SANTA MARIA</t>
  </si>
  <si>
    <t>Budi anak rajin</t>
  </si>
  <si>
    <t>0811</t>
  </si>
  <si>
    <t>Apa</t>
  </si>
  <si>
    <t>Repeat Order</t>
  </si>
  <si>
    <t>Alasan</t>
  </si>
  <si>
    <t>Budi baik hati</t>
  </si>
  <si>
    <t>089</t>
  </si>
  <si>
    <t>DIABETAMIL SWT PLS 10PX80SX1G (Amount: 23,500.00 IDR, Quantity: 1)
HILO ACTIVE BELGIAN CHOCOLATE 14GUSSETX4SX30G (Amount: 20,500.00 IDR, Quantity: 1)
HILO ACTIVE BELGIAN CHOCOLATE 8GUSSETX10SX30G (Amount: 49,200.00 IDR, Quantity: 1)
Total: 93,200.00 IDR</t>
  </si>
  <si>
    <t>CPA</t>
  </si>
  <si>
    <t xml:space="preserve">Jakarta Raya </t>
  </si>
  <si>
    <t xml:space="preserve">Jawa Barat </t>
  </si>
  <si>
    <t xml:space="preserve">Kota Adm Jakarta Barat </t>
  </si>
  <si>
    <t xml:space="preserve">Kota Adm Jakarta Pusat </t>
  </si>
  <si>
    <t>Tambora</t>
  </si>
  <si>
    <t>Kemayoran</t>
  </si>
  <si>
    <t xml:space="preserve"> Food (Makanan Berat) </t>
  </si>
  <si>
    <t xml:space="preserve"> Others </t>
  </si>
  <si>
    <t xml:space="preserve">Merchant Development </t>
  </si>
  <si>
    <t xml:space="preserve">Others </t>
  </si>
  <si>
    <t xml:space="preserve"> Warung Nasi (Nasi Goreng, Nasi Padang,Warung Tegal, Nasi Rames, dsb)</t>
  </si>
  <si>
    <t xml:space="preserve"> End Customer</t>
  </si>
  <si>
    <t>NS RTD SQUEEZED ORANGE 24TPKX200ML</t>
  </si>
  <si>
    <t>HILO PLATINUM SWISS CHOCOLATE 12DX12SX35G</t>
  </si>
  <si>
    <t>HILO PLATINUM ORIGINAL 12DX12SX30G</t>
  </si>
  <si>
    <t>TS LOW FAT MILK KOREAN STRAWBERRY 12DX500G</t>
  </si>
  <si>
    <t xml:space="preserve">CPA </t>
  </si>
  <si>
    <t xml:space="preserve"> Kabupaten Bekasi </t>
  </si>
  <si>
    <t xml:space="preserve"> Babelan</t>
  </si>
  <si>
    <t xml:space="preserve">Lokalate Awareness Event </t>
  </si>
  <si>
    <t xml:space="preserve"> Universitas </t>
  </si>
  <si>
    <t xml:space="preserve"> P1+</t>
  </si>
  <si>
    <t>Jakarta Raya</t>
  </si>
  <si>
    <t>Kota Adm Jakarta Barat</t>
  </si>
  <si>
    <t>Cengkareng</t>
  </si>
  <si>
    <t>HSLP</t>
  </si>
  <si>
    <t>Sekolah Besar</t>
  </si>
  <si>
    <t>Bulan</t>
  </si>
  <si>
    <t>July</t>
  </si>
  <si>
    <t xml:space="preserve">DIABETAMIL SWT PLS 10PX80SX1G </t>
  </si>
  <si>
    <t>Diabetamil</t>
  </si>
  <si>
    <t>HILO ACTIVE BELGIAN CHOCOLATE 14GUSSETX4SX30G</t>
  </si>
  <si>
    <t>HiLo</t>
  </si>
  <si>
    <t>HILO ACTIVE BELGIAN CHOCOLATE 8GUSSETX10SX30G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</si>
</sst>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mm/dd/yyyy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48"/>
      <color rgb="FFFF0000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4" fillId="2" borderId="2" xfId="0" applyFont="1" applyFill="1" applyBorder="1" applyAlignment="1">
      <alignment horizontal="center"/>
    </xf>
    <xf numFmtId="0" fontId="5" fillId="0" borderId="0" xfId="0" applyFont="1" applyAlignment="1">
      <alignment wrapText="1"/>
    </xf>
    <xf numFmtId="43" fontId="0" fillId="0" borderId="0" xfId="1" applyFont="1"/>
    <xf numFmtId="43" fontId="0" fillId="0" borderId="0" xfId="0" applyNumberFormat="1"/>
    <xf numFmtId="166" fontId="0" fillId="0" borderId="0" xfId="0" applyNumberFormat="1" applyAlignment="1">
      <alignment horizontal="left"/>
    </xf>
    <xf numFmtId="0" fontId="2" fillId="3" borderId="1" xfId="0" applyFont="1" applyFill="1" applyBorder="1"/>
    <xf numFmtId="0" fontId="0" fillId="3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74B25-5703-4148-BDEC-8C38DFD84AF7}">
  <dimension ref="A1:AA5"/>
  <sheetViews>
    <sheetView workbookViewId="0">
      <selection activeCell="E4" sqref="E4"/>
    </sheetView>
  </sheetViews>
  <sheetFormatPr defaultRowHeight="14.5"/>
  <cols>
    <col min="1" max="1" width="14.81640625" bestFit="1" customWidth="1"/>
    <col min="2" max="2" width="48.54296875" bestFit="1" customWidth="1"/>
    <col min="3" max="3" width="26" bestFit="1" customWidth="1"/>
    <col min="4" max="4" width="38.08984375" bestFit="1" customWidth="1"/>
    <col min="5" max="5" width="10.36328125" bestFit="1" customWidth="1"/>
    <col min="6" max="6" width="14.36328125" bestFit="1" customWidth="1"/>
    <col min="7" max="7" width="14.08984375" bestFit="1" customWidth="1"/>
    <col min="8" max="8" width="12.90625" bestFit="1" customWidth="1"/>
    <col min="9" max="9" width="14.36328125" bestFit="1" customWidth="1"/>
    <col min="10" max="10" width="18.36328125" bestFit="1" customWidth="1"/>
    <col min="11" max="11" width="23.90625" bestFit="1" customWidth="1"/>
    <col min="12" max="12" width="10" bestFit="1" customWidth="1"/>
    <col min="13" max="13" width="27" bestFit="1" customWidth="1"/>
    <col min="14" max="14" width="23" bestFit="1" customWidth="1"/>
    <col min="15" max="15" width="28" bestFit="1" customWidth="1"/>
    <col min="16" max="16" width="20.6328125" bestFit="1" customWidth="1"/>
    <col min="17" max="17" width="10.453125" bestFit="1" customWidth="1"/>
    <col min="18" max="18" width="25.26953125" bestFit="1" customWidth="1"/>
    <col min="19" max="19" width="14.36328125" bestFit="1" customWidth="1"/>
    <col min="20" max="20" width="14.08984375" bestFit="1" customWidth="1"/>
    <col min="21" max="21" width="12.90625" bestFit="1" customWidth="1"/>
    <col min="22" max="22" width="15.90625" bestFit="1" customWidth="1"/>
    <col min="23" max="23" width="47.6328125" bestFit="1" customWidth="1"/>
    <col min="24" max="24" width="42.1796875" bestFit="1" customWidth="1"/>
    <col min="25" max="25" width="15.81640625" bestFit="1" customWidth="1"/>
    <col min="26" max="26" width="15.08984375" bestFit="1" customWidth="1"/>
    <col min="27" max="27" width="47.36328125" customWidth="1"/>
  </cols>
  <sheetData>
    <row r="1" spans="1:27">
      <c r="A1" s="4" t="s">
        <v>1</v>
      </c>
      <c r="B1" s="4" t="s">
        <v>40</v>
      </c>
      <c r="C1" s="4" t="s">
        <v>41</v>
      </c>
      <c r="D1" s="4" t="s">
        <v>42</v>
      </c>
      <c r="E1" s="4" t="s">
        <v>10</v>
      </c>
      <c r="F1" s="4" t="s">
        <v>43</v>
      </c>
      <c r="G1" s="4" t="s">
        <v>39</v>
      </c>
      <c r="H1" s="4" t="s">
        <v>12</v>
      </c>
      <c r="I1" s="4" t="s">
        <v>13</v>
      </c>
      <c r="J1" s="4" t="s">
        <v>45</v>
      </c>
      <c r="K1" s="4" t="s">
        <v>44</v>
      </c>
      <c r="L1" s="4" t="s">
        <v>15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20</v>
      </c>
      <c r="R1" s="4" t="s">
        <v>21</v>
      </c>
      <c r="S1" s="4" t="s">
        <v>50</v>
      </c>
      <c r="T1" s="4" t="s">
        <v>39</v>
      </c>
      <c r="U1" s="4" t="s">
        <v>51</v>
      </c>
      <c r="V1" s="4" t="s">
        <v>25</v>
      </c>
      <c r="W1" s="4" t="s">
        <v>52</v>
      </c>
      <c r="X1" s="4" t="s">
        <v>53</v>
      </c>
      <c r="Y1" s="4" t="s">
        <v>28</v>
      </c>
      <c r="Z1" s="4" t="s">
        <v>54</v>
      </c>
      <c r="AA1" s="4" t="s">
        <v>55</v>
      </c>
    </row>
    <row r="2" spans="1:27" ht="46.5">
      <c r="A2" t="s">
        <v>77</v>
      </c>
      <c r="B2" t="s">
        <v>78</v>
      </c>
      <c r="C2" t="s">
        <v>79</v>
      </c>
      <c r="D2" t="s">
        <v>80</v>
      </c>
      <c r="Q2" t="s">
        <v>81</v>
      </c>
      <c r="R2" t="s">
        <v>82</v>
      </c>
      <c r="S2" t="s">
        <v>83</v>
      </c>
      <c r="T2" t="s">
        <v>84</v>
      </c>
      <c r="U2" t="s">
        <v>85</v>
      </c>
      <c r="V2" t="s">
        <v>86</v>
      </c>
      <c r="W2" t="s">
        <v>64</v>
      </c>
      <c r="X2" t="s">
        <v>64</v>
      </c>
      <c r="Y2" t="s">
        <v>87</v>
      </c>
      <c r="AA2" s="5" t="s">
        <v>88</v>
      </c>
    </row>
    <row r="3" spans="1:27" ht="108.5">
      <c r="A3" t="s">
        <v>56</v>
      </c>
      <c r="B3" t="s">
        <v>57</v>
      </c>
      <c r="C3" t="s">
        <v>58</v>
      </c>
      <c r="D3" t="s">
        <v>59</v>
      </c>
      <c r="E3" t="s">
        <v>56</v>
      </c>
      <c r="F3" t="s">
        <v>60</v>
      </c>
      <c r="G3" t="s">
        <v>61</v>
      </c>
      <c r="H3" t="s">
        <v>62</v>
      </c>
      <c r="I3" t="s">
        <v>60</v>
      </c>
      <c r="K3" t="s">
        <v>63</v>
      </c>
      <c r="M3" t="s">
        <v>63</v>
      </c>
      <c r="P3" t="s">
        <v>64</v>
      </c>
      <c r="Q3" t="s">
        <v>56</v>
      </c>
      <c r="R3" t="s">
        <v>65</v>
      </c>
      <c r="S3" t="s">
        <v>60</v>
      </c>
      <c r="T3" t="s">
        <v>61</v>
      </c>
      <c r="U3" t="s">
        <v>62</v>
      </c>
      <c r="Y3" t="s">
        <v>66</v>
      </c>
      <c r="AA3" s="5" t="s">
        <v>67</v>
      </c>
    </row>
    <row r="4" spans="1:27">
      <c r="A4" t="s">
        <v>68</v>
      </c>
      <c r="B4" t="s">
        <v>69</v>
      </c>
      <c r="C4" t="s">
        <v>70</v>
      </c>
      <c r="D4" t="s">
        <v>71</v>
      </c>
      <c r="E4" t="s">
        <v>68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64</v>
      </c>
      <c r="L4">
        <v>150</v>
      </c>
      <c r="M4" t="s">
        <v>63</v>
      </c>
      <c r="P4" t="s">
        <v>63</v>
      </c>
      <c r="Q4" t="s">
        <v>56</v>
      </c>
    </row>
    <row r="5" spans="1:27">
      <c r="A5" t="s">
        <v>68</v>
      </c>
      <c r="B5" t="s">
        <v>89</v>
      </c>
      <c r="C5" t="s">
        <v>90</v>
      </c>
      <c r="D5" t="s">
        <v>91</v>
      </c>
      <c r="E5" t="s">
        <v>68</v>
      </c>
      <c r="F5" t="s">
        <v>92</v>
      </c>
      <c r="G5" t="s">
        <v>93</v>
      </c>
      <c r="H5" t="s">
        <v>94</v>
      </c>
      <c r="I5" t="s">
        <v>95</v>
      </c>
      <c r="K5" t="s">
        <v>64</v>
      </c>
      <c r="L5">
        <v>500</v>
      </c>
      <c r="M5" t="s">
        <v>64</v>
      </c>
      <c r="N5">
        <v>500</v>
      </c>
      <c r="O5">
        <v>600</v>
      </c>
      <c r="P5" t="s">
        <v>64</v>
      </c>
      <c r="Q5" t="s">
        <v>56</v>
      </c>
      <c r="R5" t="s">
        <v>96</v>
      </c>
      <c r="S5" t="s">
        <v>97</v>
      </c>
      <c r="T5" t="s">
        <v>98</v>
      </c>
      <c r="U5" t="s">
        <v>99</v>
      </c>
      <c r="X5" t="s">
        <v>87</v>
      </c>
      <c r="Z5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83758-0AC7-443D-8EE5-E03AE07E2FDD}">
  <dimension ref="A1:AN14"/>
  <sheetViews>
    <sheetView tabSelected="1" zoomScale="48" zoomScaleNormal="48" workbookViewId="0">
      <selection activeCell="C7" sqref="C7"/>
    </sheetView>
  </sheetViews>
  <sheetFormatPr defaultRowHeight="14.5"/>
  <cols>
    <col min="1" max="1" width="2.7265625" bestFit="1" customWidth="1"/>
    <col min="2" max="2" width="16.54296875" bestFit="1" customWidth="1"/>
    <col min="3" max="3" width="5.36328125" bestFit="1" customWidth="1"/>
    <col min="4" max="4" width="8.453125" bestFit="1" customWidth="1"/>
    <col min="5" max="5" width="9.54296875" bestFit="1" customWidth="1"/>
    <col min="6" max="6" width="11.453125" bestFit="1" customWidth="1"/>
    <col min="7" max="7" width="13.36328125" bestFit="1" customWidth="1"/>
    <col min="8" max="8" width="7.453125" bestFit="1" customWidth="1"/>
    <col min="9" max="9" width="13.90625" bestFit="1" customWidth="1"/>
    <col min="10" max="10" width="12.81640625" bestFit="1" customWidth="1"/>
    <col min="11" max="11" width="17.1796875" bestFit="1" customWidth="1"/>
    <col min="12" max="12" width="29.453125" bestFit="1" customWidth="1"/>
    <col min="13" max="13" width="23" bestFit="1" customWidth="1"/>
    <col min="14" max="14" width="15.08984375" bestFit="1" customWidth="1"/>
    <col min="15" max="15" width="8.453125" bestFit="1" customWidth="1"/>
    <col min="16" max="16" width="25.453125" bestFit="1" customWidth="1"/>
    <col min="17" max="17" width="10.7265625" bestFit="1" customWidth="1"/>
    <col min="18" max="18" width="29.26953125" bestFit="1" customWidth="1"/>
    <col min="19" max="19" width="25.81640625" bestFit="1" customWidth="1"/>
    <col min="20" max="20" width="32.453125" bestFit="1" customWidth="1"/>
    <col min="21" max="21" width="22.26953125" bestFit="1" customWidth="1"/>
    <col min="22" max="22" width="18.08984375" bestFit="1" customWidth="1"/>
    <col min="23" max="23" width="26.26953125" bestFit="1" customWidth="1"/>
    <col min="24" max="24" width="29.81640625" bestFit="1" customWidth="1"/>
    <col min="25" max="25" width="24.1796875" bestFit="1" customWidth="1"/>
    <col min="26" max="26" width="10.08984375" bestFit="1" customWidth="1"/>
    <col min="27" max="27" width="17.36328125" bestFit="1" customWidth="1"/>
    <col min="28" max="28" width="50.453125" bestFit="1" customWidth="1"/>
    <col min="29" max="29" width="44.81640625" bestFit="1" customWidth="1"/>
    <col min="30" max="30" width="19.81640625" bestFit="1" customWidth="1"/>
    <col min="31" max="33" width="18.453125" bestFit="1" customWidth="1"/>
    <col min="34" max="34" width="19.1796875" bestFit="1" customWidth="1"/>
    <col min="35" max="35" width="5.81640625" bestFit="1" customWidth="1"/>
    <col min="36" max="36" width="8.81640625" bestFit="1" customWidth="1"/>
    <col min="37" max="37" width="13" bestFit="1" customWidth="1"/>
    <col min="38" max="39" width="11.81640625" bestFit="1" customWidth="1"/>
  </cols>
  <sheetData>
    <row r="1" spans="1:40" ht="61.5">
      <c r="A1" s="1" t="s">
        <v>37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40" s="3" customFormat="1" ht="15.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39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</row>
    <row r="5" spans="1:40" ht="61.5">
      <c r="A5" s="1" t="s">
        <v>38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40" ht="15.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9" t="s">
        <v>129</v>
      </c>
      <c r="M6" s="2" t="s">
        <v>11</v>
      </c>
      <c r="N6" s="2" t="s">
        <v>39</v>
      </c>
      <c r="O6" s="2" t="s">
        <v>12</v>
      </c>
      <c r="P6" s="2" t="s">
        <v>13</v>
      </c>
      <c r="Q6" s="9" t="s">
        <v>45</v>
      </c>
      <c r="R6" s="2" t="s">
        <v>14</v>
      </c>
      <c r="S6" s="2" t="s">
        <v>15</v>
      </c>
      <c r="T6" s="2" t="s">
        <v>16</v>
      </c>
      <c r="U6" s="2" t="s">
        <v>17</v>
      </c>
      <c r="V6" s="2" t="s">
        <v>18</v>
      </c>
      <c r="W6" s="2" t="s">
        <v>19</v>
      </c>
      <c r="X6" s="2" t="s">
        <v>20</v>
      </c>
      <c r="Y6" s="2" t="s">
        <v>21</v>
      </c>
      <c r="Z6" s="2" t="s">
        <v>22</v>
      </c>
      <c r="AA6" s="2" t="s">
        <v>23</v>
      </c>
      <c r="AB6" s="2" t="s">
        <v>24</v>
      </c>
      <c r="AC6" s="2" t="s">
        <v>25</v>
      </c>
      <c r="AD6" s="2" t="s">
        <v>26</v>
      </c>
      <c r="AE6" s="2" t="s">
        <v>27</v>
      </c>
      <c r="AF6" s="2" t="s">
        <v>28</v>
      </c>
      <c r="AG6" s="2" t="s">
        <v>29</v>
      </c>
      <c r="AH6" s="2" t="s">
        <v>30</v>
      </c>
      <c r="AI6" s="2" t="s">
        <v>31</v>
      </c>
      <c r="AJ6" s="2" t="s">
        <v>32</v>
      </c>
      <c r="AK6" s="2" t="s">
        <v>33</v>
      </c>
      <c r="AL6" s="2" t="s">
        <v>34</v>
      </c>
      <c r="AM6" s="2" t="s">
        <v>35</v>
      </c>
      <c r="AN6" s="2" t="s">
        <v>36</v>
      </c>
    </row>
    <row r="7" spans="1:40">
      <c r="A7">
        <v>1</v>
      </c>
      <c r="B7" t="s">
        <v>77</v>
      </c>
      <c r="C7" t="s">
        <v>101</v>
      </c>
      <c r="D7" t="s">
        <v>102</v>
      </c>
      <c r="E7" t="s">
        <v>104</v>
      </c>
      <c r="F7" t="s">
        <v>106</v>
      </c>
      <c r="G7" t="s">
        <v>79</v>
      </c>
      <c r="H7" t="s">
        <v>110</v>
      </c>
      <c r="I7" t="s">
        <v>108</v>
      </c>
      <c r="J7" t="s">
        <v>112</v>
      </c>
      <c r="L7" s="10"/>
      <c r="Q7" s="10"/>
      <c r="X7" t="s">
        <v>81</v>
      </c>
      <c r="Y7" t="s">
        <v>82</v>
      </c>
      <c r="Z7" t="s">
        <v>83</v>
      </c>
      <c r="AA7" t="s">
        <v>84</v>
      </c>
      <c r="AB7" t="s">
        <v>85</v>
      </c>
      <c r="AC7" t="s">
        <v>86</v>
      </c>
      <c r="AD7" t="s">
        <v>64</v>
      </c>
      <c r="AE7" t="s">
        <v>64</v>
      </c>
      <c r="AF7" t="s">
        <v>87</v>
      </c>
      <c r="AJ7" t="s">
        <v>114</v>
      </c>
      <c r="AK7" s="6">
        <v>6000</v>
      </c>
      <c r="AL7">
        <v>24</v>
      </c>
      <c r="AM7">
        <f>AL7*AK7</f>
        <v>144000</v>
      </c>
    </row>
    <row r="8" spans="1:40">
      <c r="A8">
        <v>2</v>
      </c>
      <c r="B8" t="s">
        <v>56</v>
      </c>
      <c r="C8" t="s">
        <v>101</v>
      </c>
      <c r="D8" t="s">
        <v>102</v>
      </c>
      <c r="E8" t="s">
        <v>105</v>
      </c>
      <c r="F8" t="s">
        <v>107</v>
      </c>
      <c r="G8" t="s">
        <v>58</v>
      </c>
      <c r="H8" t="s">
        <v>111</v>
      </c>
      <c r="I8" t="s">
        <v>109</v>
      </c>
      <c r="J8" t="s">
        <v>113</v>
      </c>
      <c r="K8" t="s">
        <v>56</v>
      </c>
      <c r="L8" s="10" t="s">
        <v>130</v>
      </c>
      <c r="M8" t="s">
        <v>60</v>
      </c>
      <c r="N8" t="s">
        <v>61</v>
      </c>
      <c r="O8" t="s">
        <v>62</v>
      </c>
      <c r="P8" t="s">
        <v>60</v>
      </c>
      <c r="Q8" s="10"/>
      <c r="R8" t="s">
        <v>63</v>
      </c>
      <c r="S8" t="s">
        <v>63</v>
      </c>
      <c r="W8" t="s">
        <v>64</v>
      </c>
      <c r="X8" t="s">
        <v>56</v>
      </c>
      <c r="Y8" t="s">
        <v>65</v>
      </c>
      <c r="Z8" t="s">
        <v>60</v>
      </c>
      <c r="AA8" t="s">
        <v>61</v>
      </c>
      <c r="AB8" t="s">
        <v>62</v>
      </c>
      <c r="AF8" t="s">
        <v>66</v>
      </c>
      <c r="AJ8" t="s">
        <v>115</v>
      </c>
      <c r="AK8" s="6">
        <v>94700</v>
      </c>
      <c r="AL8">
        <v>2</v>
      </c>
      <c r="AM8">
        <f>AL8*AK8</f>
        <v>189400</v>
      </c>
    </row>
    <row r="9" spans="1:40">
      <c r="A9">
        <v>3</v>
      </c>
      <c r="B9" t="s">
        <v>56</v>
      </c>
      <c r="C9" t="s">
        <v>101</v>
      </c>
      <c r="D9" t="s">
        <v>102</v>
      </c>
      <c r="E9" t="s">
        <v>105</v>
      </c>
      <c r="F9" t="s">
        <v>107</v>
      </c>
      <c r="G9" t="s">
        <v>58</v>
      </c>
      <c r="H9" t="s">
        <v>111</v>
      </c>
      <c r="I9" t="s">
        <v>109</v>
      </c>
      <c r="J9" t="s">
        <v>113</v>
      </c>
      <c r="K9" t="s">
        <v>56</v>
      </c>
      <c r="L9" s="10" t="s">
        <v>130</v>
      </c>
      <c r="M9" t="s">
        <v>60</v>
      </c>
      <c r="N9" t="s">
        <v>61</v>
      </c>
      <c r="O9" t="s">
        <v>62</v>
      </c>
      <c r="P9" t="s">
        <v>60</v>
      </c>
      <c r="Q9" s="10"/>
      <c r="R9" t="s">
        <v>63</v>
      </c>
      <c r="S9" t="s">
        <v>63</v>
      </c>
      <c r="W9" t="s">
        <v>64</v>
      </c>
      <c r="X9" t="s">
        <v>56</v>
      </c>
      <c r="Y9" t="s">
        <v>65</v>
      </c>
      <c r="Z9" t="s">
        <v>60</v>
      </c>
      <c r="AA9" t="s">
        <v>61</v>
      </c>
      <c r="AB9" t="s">
        <v>62</v>
      </c>
      <c r="AF9" t="s">
        <v>66</v>
      </c>
      <c r="AJ9" t="s">
        <v>116</v>
      </c>
      <c r="AK9" s="6">
        <v>111000</v>
      </c>
      <c r="AL9">
        <v>1</v>
      </c>
      <c r="AM9">
        <f>AL9*AK9</f>
        <v>111000</v>
      </c>
    </row>
    <row r="10" spans="1:40">
      <c r="A10">
        <v>4</v>
      </c>
      <c r="B10" t="s">
        <v>56</v>
      </c>
      <c r="C10" t="s">
        <v>101</v>
      </c>
      <c r="D10" t="s">
        <v>102</v>
      </c>
      <c r="E10" t="s">
        <v>105</v>
      </c>
      <c r="F10" t="s">
        <v>107</v>
      </c>
      <c r="G10" t="s">
        <v>58</v>
      </c>
      <c r="H10" t="s">
        <v>111</v>
      </c>
      <c r="I10" t="s">
        <v>109</v>
      </c>
      <c r="J10" t="s">
        <v>113</v>
      </c>
      <c r="K10" t="s">
        <v>56</v>
      </c>
      <c r="L10" s="10" t="s">
        <v>130</v>
      </c>
      <c r="M10" t="s">
        <v>60</v>
      </c>
      <c r="N10" t="s">
        <v>61</v>
      </c>
      <c r="O10" t="s">
        <v>62</v>
      </c>
      <c r="P10" t="s">
        <v>60</v>
      </c>
      <c r="Q10" s="10"/>
      <c r="R10" t="s">
        <v>63</v>
      </c>
      <c r="S10" t="s">
        <v>63</v>
      </c>
      <c r="W10" t="s">
        <v>64</v>
      </c>
      <c r="X10" t="s">
        <v>56</v>
      </c>
      <c r="Y10" t="s">
        <v>65</v>
      </c>
      <c r="Z10" t="s">
        <v>60</v>
      </c>
      <c r="AA10" t="s">
        <v>61</v>
      </c>
      <c r="AB10" t="s">
        <v>62</v>
      </c>
      <c r="AF10" t="s">
        <v>66</v>
      </c>
      <c r="AJ10" t="s">
        <v>117</v>
      </c>
      <c r="AK10" s="6">
        <v>79920</v>
      </c>
      <c r="AL10">
        <v>3</v>
      </c>
      <c r="AM10">
        <f>AL10*AK10</f>
        <v>239760</v>
      </c>
    </row>
    <row r="11" spans="1:40">
      <c r="A11">
        <v>5</v>
      </c>
      <c r="B11" t="s">
        <v>68</v>
      </c>
      <c r="C11" t="s">
        <v>118</v>
      </c>
      <c r="D11" t="s">
        <v>103</v>
      </c>
      <c r="E11" t="s">
        <v>119</v>
      </c>
      <c r="F11" t="s">
        <v>120</v>
      </c>
      <c r="G11" t="s">
        <v>70</v>
      </c>
      <c r="H11" t="s">
        <v>121</v>
      </c>
      <c r="I11" t="s">
        <v>122</v>
      </c>
      <c r="J11" t="s">
        <v>123</v>
      </c>
      <c r="K11" t="s">
        <v>68</v>
      </c>
      <c r="L11" s="10" t="s">
        <v>130</v>
      </c>
      <c r="M11" t="s">
        <v>72</v>
      </c>
      <c r="N11" t="s">
        <v>73</v>
      </c>
      <c r="O11" t="s">
        <v>74</v>
      </c>
      <c r="P11" t="s">
        <v>75</v>
      </c>
      <c r="Q11" s="10" t="s">
        <v>76</v>
      </c>
      <c r="R11" t="s">
        <v>64</v>
      </c>
      <c r="S11">
        <v>150</v>
      </c>
      <c r="T11" t="s">
        <v>63</v>
      </c>
      <c r="W11" t="s">
        <v>63</v>
      </c>
      <c r="X11" t="s">
        <v>56</v>
      </c>
    </row>
    <row r="12" spans="1:40">
      <c r="A12">
        <v>6</v>
      </c>
      <c r="B12" t="s">
        <v>68</v>
      </c>
      <c r="C12" t="s">
        <v>101</v>
      </c>
      <c r="D12" t="s">
        <v>124</v>
      </c>
      <c r="E12" t="s">
        <v>125</v>
      </c>
      <c r="F12" t="s">
        <v>126</v>
      </c>
      <c r="G12" t="s">
        <v>90</v>
      </c>
      <c r="H12" t="s">
        <v>127</v>
      </c>
      <c r="I12" t="s">
        <v>128</v>
      </c>
      <c r="J12" t="s">
        <v>128</v>
      </c>
      <c r="K12" t="s">
        <v>68</v>
      </c>
      <c r="L12" s="10" t="s">
        <v>130</v>
      </c>
      <c r="M12" t="s">
        <v>92</v>
      </c>
      <c r="N12" t="s">
        <v>93</v>
      </c>
      <c r="O12" t="s">
        <v>94</v>
      </c>
      <c r="P12" t="s">
        <v>95</v>
      </c>
      <c r="Q12" s="10"/>
      <c r="R12" t="s">
        <v>64</v>
      </c>
      <c r="S12">
        <v>500</v>
      </c>
      <c r="T12" t="s">
        <v>64</v>
      </c>
      <c r="U12">
        <v>500</v>
      </c>
      <c r="V12">
        <v>600</v>
      </c>
      <c r="W12" t="s">
        <v>64</v>
      </c>
      <c r="X12" s="8">
        <v>45078</v>
      </c>
      <c r="Y12" t="s">
        <v>96</v>
      </c>
      <c r="Z12" t="s">
        <v>97</v>
      </c>
      <c r="AA12" t="s">
        <v>98</v>
      </c>
      <c r="AB12" t="s">
        <v>99</v>
      </c>
      <c r="AC12" t="s">
        <v>87</v>
      </c>
      <c r="AJ12" t="s">
        <v>131</v>
      </c>
      <c r="AK12" s="6">
        <v>23500</v>
      </c>
      <c r="AL12">
        <v>1</v>
      </c>
      <c r="AM12" s="7">
        <f>AL12*AK12</f>
        <v>23500</v>
      </c>
      <c r="AN12" t="s">
        <v>132</v>
      </c>
    </row>
    <row r="13" spans="1:40">
      <c r="A13">
        <v>7</v>
      </c>
      <c r="B13" t="s">
        <v>68</v>
      </c>
      <c r="C13" t="s">
        <v>101</v>
      </c>
      <c r="D13" t="s">
        <v>124</v>
      </c>
      <c r="E13" t="s">
        <v>125</v>
      </c>
      <c r="F13" t="s">
        <v>126</v>
      </c>
      <c r="G13" t="s">
        <v>90</v>
      </c>
      <c r="H13" t="s">
        <v>127</v>
      </c>
      <c r="I13" t="s">
        <v>128</v>
      </c>
      <c r="J13" t="s">
        <v>128</v>
      </c>
      <c r="K13" t="s">
        <v>68</v>
      </c>
      <c r="L13" s="10" t="s">
        <v>130</v>
      </c>
      <c r="M13" t="s">
        <v>92</v>
      </c>
      <c r="N13" t="s">
        <v>93</v>
      </c>
      <c r="O13" t="s">
        <v>94</v>
      </c>
      <c r="P13" t="s">
        <v>95</v>
      </c>
      <c r="Q13" s="10"/>
      <c r="R13" t="s">
        <v>64</v>
      </c>
      <c r="T13" t="s">
        <v>64</v>
      </c>
      <c r="W13" t="s">
        <v>64</v>
      </c>
      <c r="X13" s="8">
        <v>45078</v>
      </c>
      <c r="Y13" t="s">
        <v>96</v>
      </c>
      <c r="Z13" t="s">
        <v>97</v>
      </c>
      <c r="AA13" t="s">
        <v>98</v>
      </c>
      <c r="AB13" t="s">
        <v>99</v>
      </c>
      <c r="AC13" t="s">
        <v>87</v>
      </c>
      <c r="AJ13" t="s">
        <v>133</v>
      </c>
      <c r="AK13" s="6">
        <v>20500</v>
      </c>
      <c r="AL13">
        <v>1</v>
      </c>
      <c r="AM13" s="7">
        <f>AL13*AK13</f>
        <v>20500</v>
      </c>
      <c r="AN13" t="s">
        <v>134</v>
      </c>
    </row>
    <row r="14" spans="1:40">
      <c r="A14">
        <v>8</v>
      </c>
      <c r="B14" t="s">
        <v>68</v>
      </c>
      <c r="C14" t="s">
        <v>101</v>
      </c>
      <c r="D14" t="s">
        <v>124</v>
      </c>
      <c r="E14" t="s">
        <v>125</v>
      </c>
      <c r="F14" t="s">
        <v>126</v>
      </c>
      <c r="G14" t="s">
        <v>90</v>
      </c>
      <c r="H14" t="s">
        <v>127</v>
      </c>
      <c r="I14" t="s">
        <v>128</v>
      </c>
      <c r="J14" t="s">
        <v>128</v>
      </c>
      <c r="K14" t="s">
        <v>68</v>
      </c>
      <c r="L14" s="10" t="s">
        <v>130</v>
      </c>
      <c r="M14" t="s">
        <v>92</v>
      </c>
      <c r="N14" t="s">
        <v>93</v>
      </c>
      <c r="O14" t="s">
        <v>94</v>
      </c>
      <c r="P14" t="s">
        <v>95</v>
      </c>
      <c r="Q14" s="10"/>
      <c r="R14" t="s">
        <v>64</v>
      </c>
      <c r="T14" t="s">
        <v>64</v>
      </c>
      <c r="W14" t="s">
        <v>64</v>
      </c>
      <c r="X14" s="8">
        <v>45078</v>
      </c>
      <c r="Y14" t="s">
        <v>96</v>
      </c>
      <c r="Z14" t="s">
        <v>97</v>
      </c>
      <c r="AA14" t="s">
        <v>98</v>
      </c>
      <c r="AB14" t="s">
        <v>99</v>
      </c>
      <c r="AC14" t="s">
        <v>87</v>
      </c>
      <c r="AJ14" t="s">
        <v>135</v>
      </c>
      <c r="AK14" s="6">
        <v>49200</v>
      </c>
      <c r="AL14">
        <v>1</v>
      </c>
      <c r="AM14" s="7">
        <f>AL14*AK14</f>
        <v>49200</v>
      </c>
      <c r="AN14" t="s">
        <v>134</v>
      </c>
    </row>
  </sheetData>
  <mergeCells count="2">
    <mergeCell ref="A1:AL1"/>
    <mergeCell ref="A5:AL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NEW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Rentanaka</dc:creator>
  <cp:lastModifiedBy>Randy Rentanaka</cp:lastModifiedBy>
  <dcterms:created xsi:type="dcterms:W3CDTF">2023-07-13T08:07:01Z</dcterms:created>
  <dcterms:modified xsi:type="dcterms:W3CDTF">2023-07-13T08:44:27Z</dcterms:modified>
</cp:coreProperties>
</file>